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firstSheet="9" activeTab="9"/>
  </bookViews>
  <sheets>
    <sheet name="财务收支预算总表01-1" sheetId="1" r:id="rId1"/>
    <sheet name="部门收入预算表01-2" sheetId="2" r:id="rId2"/>
    <sheet name="部门支出预算表01-03" sheetId="3" r:id="rId3"/>
    <sheet name="财政拨款收支预算总表02-1" sheetId="4" r:id="rId4"/>
    <sheet name="一般公共预算支出预算表（按功能科目分类）02-2" sheetId="5" r:id="rId5"/>
    <sheet name="一般公共预算支出预算表（按经济科目分类）02-3" sheetId="6" r:id="rId6"/>
    <sheet name="一般公共预算“三公”经费支出预算表03" sheetId="7" r:id="rId7"/>
    <sheet name="基本支出预算表（人员类.运转类公用经费项目）04" sheetId="8" r:id="rId8"/>
    <sheet name="项目支出预算表（其他运转类.特定目标类项目）05-1" sheetId="9" r:id="rId9"/>
    <sheet name="项目支出绩效目标表（本次下达）05-2" sheetId="10" r:id="rId10"/>
    <sheet name="项目支出绩效目标表（另文下达）05-3" sheetId="11" r:id="rId11"/>
    <sheet name="政府性基金预算支出预算表06" sheetId="12" r:id="rId12"/>
    <sheet name="国有资本经营预算支出表07" sheetId="13" r:id="rId13"/>
    <sheet name="部门政府采购预算表08-1" sheetId="14" r:id="rId14"/>
    <sheet name="政府购买服务预算表08-2" sheetId="15" r:id="rId15"/>
    <sheet name="区对下转移支付预算表09-1" sheetId="16" r:id="rId16"/>
    <sheet name="区对下转移支付绩效目标表09-2" sheetId="17" r:id="rId17"/>
    <sheet name="新增资产配置表10" sheetId="18" r:id="rId18"/>
    <sheet name="上级补助项目支出预算表11" sheetId="19" r:id="rId19"/>
    <sheet name="部门项目中期规划预算表12" sheetId="20" r:id="rId20"/>
  </sheets>
  <definedNames>
    <definedName name="_xlnm.Print_Titles" localSheetId="0">'财务收支预算总表01-1'!$A:$A,'财务收支预算总表01-1'!$1:$1</definedName>
    <definedName name="_xlnm.Print_Titles" localSheetId="1">'部门收入预算表01-2'!$A:$A,'部门收入预算表01-2'!$1:$1</definedName>
    <definedName name="_xlnm.Print_Titles" localSheetId="2">'部门支出预算表01-03'!$A:$A,'部门支出预算表01-03'!$1:$1</definedName>
    <definedName name="_xlnm.Print_Titles" localSheetId="3">'财政拨款收支预算总表02-1'!$A:$A,'财政拨款收支预算总表02-1'!$1:$1</definedName>
    <definedName name="_xlnm.Print_Titles" localSheetId="4">'一般公共预算支出预算表（按功能科目分类）02-2'!$A:$A,'一般公共预算支出预算表（按功能科目分类）02-2'!$1:$1</definedName>
    <definedName name="_xlnm.Print_Titles" localSheetId="5">'一般公共预算支出预算表（按经济科目分类）02-3'!$A:$A,'一般公共预算支出预算表（按经济科目分类）02-3'!$1:$1</definedName>
    <definedName name="_xlnm.Print_Titles" localSheetId="6">一般公共预算“三公”经费支出预算表03!$A:$A,一般公共预算“三公”经费支出预算表03!$1:$1</definedName>
    <definedName name="_xlnm.Print_Titles" localSheetId="7">'基本支出预算表（人员类.运转类公用经费项目）04'!$A:$A,'基本支出预算表（人员类.运转类公用经费项目）04'!$1:$1</definedName>
    <definedName name="_xlnm.Print_Titles" localSheetId="8">'项目支出预算表（其他运转类.特定目标类项目）05-1'!$A:$A,'项目支出预算表（其他运转类.特定目标类项目）05-1'!$1:$1</definedName>
    <definedName name="_xlnm.Print_Titles" localSheetId="9">'项目支出绩效目标表（本次下达）05-2'!$A:$A,'项目支出绩效目标表（本次下达）05-2'!$1:$1</definedName>
    <definedName name="_xlnm.Print_Titles" localSheetId="10">'项目支出绩效目标表（另文下达）05-3'!$A:$A,'项目支出绩效目标表（另文下达）05-3'!$1:$1</definedName>
    <definedName name="_xlnm.Print_Titles" localSheetId="11">政府性基金预算支出预算表06!$A:$A,政府性基金预算支出预算表06!$1:$1</definedName>
    <definedName name="_xlnm.Print_Titles" localSheetId="12">国有资本经营预算支出表07!$A:$A,国有资本经营预算支出表07!$1:$1</definedName>
    <definedName name="_xlnm.Print_Titles" localSheetId="13">'部门政府采购预算表08-1'!$A:$A,'部门政府采购预算表08-1'!$1:$1</definedName>
    <definedName name="_xlnm.Print_Titles" localSheetId="14">'政府购买服务预算表08-2'!$A:$A,'政府购买服务预算表08-2'!$1:$1</definedName>
    <definedName name="_xlnm.Print_Titles" localSheetId="15">'区对下转移支付预算表09-1'!$A:$A,'区对下转移支付预算表09-1'!$1:$1</definedName>
    <definedName name="_xlnm.Print_Titles" localSheetId="16">'区对下转移支付绩效目标表09-2'!$A:$A,'区对下转移支付绩效目标表09-2'!$1:$1</definedName>
    <definedName name="_xlnm.Print_Titles" localSheetId="17">新增资产配置表10!$A:$A,新增资产配置表10!$1:$1</definedName>
    <definedName name="_xlnm.Print_Titles" localSheetId="18">上级补助项目支出预算表11!$A:$A,上级补助项目支出预算表11!$1:$1</definedName>
    <definedName name="_xlnm.Print_Titles" localSheetId="19">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<sst xmlns="http://schemas.openxmlformats.org/spreadsheetml/2006/main" count="13727" uniqueCount="2123">
  <si>
    <t>预算01-1表</t>
  </si>
  <si>
    <t>财务收支预算总表</t>
  </si>
  <si>
    <t>单位：万元</t>
  </si>
  <si>
    <t>收        入</t>
  </si>
  <si>
    <t>支        出</t>
  </si>
  <si>
    <t>项      目</t>
  </si>
  <si>
    <t>2024年预算数</t>
  </si>
  <si>
    <t>项目（按功能分类）</t>
  </si>
  <si>
    <t>一、一般公共预算拨款收入</t>
  </si>
  <si>
    <t>二、政府性基金预算拨款收入</t>
  </si>
  <si>
    <t>三、国有资本经营预算拨款收入</t>
  </si>
  <si>
    <t>四、财政专户管理资金收入</t>
  </si>
  <si>
    <t>五、单位资金</t>
  </si>
  <si>
    <t>（一）事业收入</t>
  </si>
  <si>
    <t>（二）事业单位经营收入</t>
  </si>
  <si>
    <t>（三）上级补助收入</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</si>
  <si>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</si>
  <si>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</si>
  <si>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</si>
  <si>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</si>
  <si>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</si>
  <si>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</si>
  <si>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</si>
  <si>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</si>
  <si>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</si>
  <si>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</si>
  <si>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</si>
  <si>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</si>
  <si>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</si>
  <si>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</si>
  <si>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</si>
  <si>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</si>
  <si>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本年收入合计</t>
  </si>
  <si>
    <t>本年支出合计</t>
  </si>
  <si>
    <t>上年结转结余</t>
  </si>
  <si>
    <t>年终结转结余</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</si>
  <si>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</si>
  <si>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</si>
  <si>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</si>
  <si>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</si>
  <si>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</si>
  <si>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</si>
  <si>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</si>
  <si>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</si>
  <si>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</si>
  <si>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</si>
  <si>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</si>
  <si>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</si>
  <si>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</si>
  <si>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</si>
  <si>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</si>
  <si>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</si>
  <si>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</si>
  <si>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</si>
  <si>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</si>
  <si>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</si>
  <si>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105</t>
  </si>
  <si>
    <t>曲靖市马龙区教育体育局</t>
  </si>
  <si>
    <t>105001</t>
  </si>
  <si>
    <t>105005</t>
  </si>
  <si>
    <t>曲靖市马龙区第一中学</t>
  </si>
  <si>
    <t>105006</t>
  </si>
  <si>
    <t>曲靖市马龙区第二中学</t>
  </si>
  <si>
    <t>105007</t>
  </si>
  <si>
    <t>曲靖市马龙职业技术学校</t>
  </si>
  <si>
    <t>105009</t>
  </si>
  <si>
    <t>曲靖市马龙区通泉中学</t>
  </si>
  <si>
    <t>105010</t>
  </si>
  <si>
    <t>曲靖市马龙区通泉第一小学</t>
  </si>
  <si>
    <t>105011</t>
  </si>
  <si>
    <t>曲靖市马龙区通泉中心校</t>
  </si>
  <si>
    <t>105012</t>
  </si>
  <si>
    <t>曲靖市马龙区马鸣中心校</t>
  </si>
  <si>
    <t>105013</t>
  </si>
  <si>
    <t>曲靖市马龙区马鸣中学</t>
  </si>
  <si>
    <t>105014</t>
  </si>
  <si>
    <t>曲靖市马龙区旧县中心校</t>
  </si>
  <si>
    <t>105015</t>
  </si>
  <si>
    <t>曲靖市马龙区旧县中学</t>
  </si>
  <si>
    <t>105016</t>
  </si>
  <si>
    <t>曲靖市马龙区马过河中心校</t>
  </si>
  <si>
    <t>105017</t>
  </si>
  <si>
    <t>曲靖市马龙区马过河中学</t>
  </si>
  <si>
    <t>105019</t>
  </si>
  <si>
    <t>曲靖市马龙区王家庄九年一贯制学校</t>
  </si>
  <si>
    <t>105032</t>
  </si>
  <si>
    <t>曲靖市马龙区体育和竞走学校</t>
  </si>
  <si>
    <t>105020</t>
  </si>
  <si>
    <t>曲靖市马龙区月望中心校</t>
  </si>
  <si>
    <t>105021</t>
  </si>
  <si>
    <t>曲靖市马龙区月望中学</t>
  </si>
  <si>
    <t>105022</t>
  </si>
  <si>
    <t>曲靖市马龙区纳章中心校</t>
  </si>
  <si>
    <t>105023</t>
  </si>
  <si>
    <t>曲靖市马龙区纳章中学</t>
  </si>
  <si>
    <t>105024</t>
  </si>
  <si>
    <t>曲靖市马龙区大庄中心校</t>
  </si>
  <si>
    <t>105025</t>
  </si>
  <si>
    <t>曲靖市马龙区大庄中学</t>
  </si>
  <si>
    <t>105026</t>
  </si>
  <si>
    <t>曲靖市马龙区幼儿园</t>
  </si>
  <si>
    <t>105027</t>
  </si>
  <si>
    <t>曲靖市马龙区通泉第二小学</t>
  </si>
  <si>
    <t>105028</t>
  </si>
  <si>
    <t>曲靖市马龙区鸡头村中心校</t>
  </si>
  <si>
    <t>105029</t>
  </si>
  <si>
    <t>曲靖市马龙区张安屯中心校</t>
  </si>
  <si>
    <t>105030</t>
  </si>
  <si>
    <t>曲靖市马龙区第三中学</t>
  </si>
  <si>
    <t>105031</t>
  </si>
  <si>
    <t>曲靖市马龙区龙翔中学</t>
  </si>
  <si>
    <t>105033</t>
  </si>
  <si>
    <t>曲靖市马龙区通泉第三小学</t>
  </si>
  <si>
    <t>105035</t>
  </si>
  <si>
    <t>曲靖市马龙区第三幼儿园</t>
  </si>
  <si>
    <t>105034</t>
  </si>
  <si>
    <t>曲靖市马龙区启龙幼儿园</t>
  </si>
  <si>
    <t>预算01-3表</t>
  </si>
  <si>
    <t>部门支出预算表</t>
  </si>
  <si>
    <t>科目编码</t>
  </si>
  <si>
    <t>科目名称</t>
  </si>
  <si>
    <t>基本支出</t>
  </si>
  <si>
    <t>项目支出</t>
  </si>
  <si>
    <t>财政专户管理的支出</t>
  </si>
  <si>
    <t>其中：财政拨款</t>
  </si>
  <si>
    <t>事业支出</t>
  </si>
  <si>
    <t>事业单位
经营支出</t>
  </si>
  <si>
    <t>上级补助支出</t>
  </si>
  <si>
    <t>附属单位补助支出</t>
  </si>
  <si>
    <t>其他支出</t>
  </si>
  <si>
    <t>205</t>
  </si>
  <si>
    <t>教育支出</t>
  </si>
  <si>
    <t>20501</t>
  </si>
  <si>
    <t>教育管理事务</t>
  </si>
  <si>
    <t>2050101</t>
  </si>
  <si>
    <t>行政运行</t>
  </si>
  <si>
    <t>2050102</t>
  </si>
  <si>
    <t>一般行政管理事务</t>
  </si>
  <si>
    <t>20502</t>
  </si>
  <si>
    <t>普通教育</t>
  </si>
  <si>
    <t>2050201</t>
  </si>
  <si>
    <t>学前教育</t>
  </si>
  <si>
    <t>2050202</t>
  </si>
  <si>
    <t>小学教育</t>
  </si>
  <si>
    <t>2050203</t>
  </si>
  <si>
    <t>初中教育</t>
  </si>
  <si>
    <t>2050204</t>
  </si>
  <si>
    <t>高中教育</t>
  </si>
  <si>
    <t>2050299</t>
  </si>
  <si>
    <t>其他普通教育支出</t>
  </si>
  <si>
    <t>20503</t>
  </si>
  <si>
    <t>职业教育</t>
  </si>
  <si>
    <t>2050302</t>
  </si>
  <si>
    <t>中等职业教育</t>
  </si>
  <si>
    <t>20507</t>
  </si>
  <si>
    <t>特殊教育</t>
  </si>
  <si>
    <t>2050701</t>
  </si>
  <si>
    <t>特殊学校教育</t>
  </si>
  <si>
    <t>20599</t>
  </si>
  <si>
    <t>其他教育支出</t>
  </si>
  <si>
    <t>2059999</t>
  </si>
  <si>
    <t>207</t>
  </si>
  <si>
    <t>文化旅游体育与传媒支出</t>
  </si>
  <si>
    <t>20703</t>
  </si>
  <si>
    <t>体育</t>
  </si>
  <si>
    <t>2070308</t>
  </si>
  <si>
    <t>群众体育</t>
  </si>
  <si>
    <t>208</t>
  </si>
  <si>
    <t>社会保障和就业支出</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</si>
  <si>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</si>
  <si>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</si>
  <si>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</si>
  <si>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</si>
  <si>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</si>
  <si>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</si>
  <si>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</si>
  <si>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</si>
  <si>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</si>
  <si>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</si>
  <si>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</si>
  <si>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</si>
  <si>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</si>
  <si>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</si>
  <si>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</si>
  <si>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</si>
  <si>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</si>
  <si>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</si>
  <si>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</si>
  <si>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</si>
  <si>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</si>
  <si>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</si>
  <si>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</si>
  <si>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</si>
  <si>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</si>
  <si>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</si>
  <si>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</si>
  <si>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</si>
  <si>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</si>
  <si>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</si>
  <si>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</si>
  <si>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</si>
  <si>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</si>
  <si>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</si>
  <si>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</si>
  <si>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</si>
  <si>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</si>
  <si>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</si>
  <si>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</si>
  <si>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</si>
  <si>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</si>
  <si>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</si>
  <si>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</si>
  <si>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</si>
  <si>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</si>
  <si>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</si>
  <si>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</si>
  <si>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</si>
  <si>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</si>
  <si>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</si>
  <si>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</si>
  <si>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</si>
  <si>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</si>
  <si>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</si>
  <si>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</si>
  <si>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</si>
  <si>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</si>
  <si>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</si>
  <si>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</si>
  <si>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</si>
  <si>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</si>
  <si>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</si>
  <si>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</si>
  <si>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</si>
  <si>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</si>
  <si>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</si>
  <si>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</si>
  <si>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</si>
  <si>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</si>
  <si>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</si>
  <si>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</si>
  <si>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</si>
  <si>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</si>
  <si>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</si>
  <si>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</si>
  <si>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</si>
  <si>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预算02-3表</t>
  </si>
  <si>
    <t>财政拨款支出明细表（按经济科目分类）</t>
  </si>
  <si>
    <t>政府预算支出经济分类科目</t>
  </si>
  <si>
    <t>部门预算支出经济分类科目</t>
  </si>
  <si>
    <t>类</t>
  </si>
  <si>
    <t>款</t>
  </si>
  <si>
    <t>7</t>
  </si>
  <si>
    <t>8</t>
  </si>
  <si>
    <t>9</t>
  </si>
  <si>
    <t>10</t>
  </si>
  <si>
    <t>11</t>
  </si>
  <si>
    <t>12</t>
  </si>
  <si>
    <t>13</t>
  </si>
  <si>
    <t>14</t>
  </si>
  <si>
    <t>15</t>
  </si>
  <si>
    <t>16</t>
  </si>
  <si>
    <t>17</t>
  </si>
  <si>
    <t>18</t>
  </si>
  <si>
    <t>19</t>
  </si>
  <si>
    <t>20</t>
  </si>
  <si>
    <t>21</t>
  </si>
  <si>
    <t>22</t>
  </si>
  <si>
    <t>23</t>
  </si>
  <si>
    <t>24</t>
  </si>
  <si>
    <t>501</t>
  </si>
  <si>
    <t>机关工资福利支出</t>
  </si>
  <si>
    <t>301</t>
  </si>
  <si>
    <t>工资福利支出</t>
  </si>
  <si>
    <t>01</t>
  </si>
  <si>
    <t>工资奖金津补贴</t>
  </si>
  <si>
    <t>基本工资</t>
  </si>
  <si>
    <t>02</t>
  </si>
  <si>
    <t>社会保障缴费</t>
  </si>
  <si>
    <t>津贴补贴</t>
  </si>
  <si>
    <t>03</t>
  </si>
  <si>
    <t>奖金</t>
  </si>
  <si>
    <t>502</t>
  </si>
  <si>
    <t>机关商品和服务支出</t>
  </si>
  <si>
    <t>07</t>
  </si>
  <si>
    <t>绩效工资</t>
  </si>
  <si>
    <t>办公经费</t>
  </si>
  <si>
    <t>08</t>
  </si>
  <si>
    <t>机关事业单位基本养老保险缴费</t>
  </si>
  <si>
    <t>培训费</t>
  </si>
  <si>
    <t>09</t>
  </si>
  <si>
    <t>职业年金缴费</t>
  </si>
  <si>
    <t>05</t>
  </si>
  <si>
    <t>委托业务费</t>
  </si>
  <si>
    <t>职工基本医疗保险缴费</t>
  </si>
  <si>
    <t>06</t>
  </si>
  <si>
    <t>公务接待费</t>
  </si>
  <si>
    <t>公务员医疗补助缴费</t>
  </si>
  <si>
    <t>公务用车运行维护费</t>
  </si>
  <si>
    <t>其他社会保障缴费</t>
  </si>
  <si>
    <t>503</t>
  </si>
  <si>
    <t>机关资本性支出（一）</t>
  </si>
  <si>
    <t>房屋建筑物购建</t>
  </si>
  <si>
    <t>302</t>
  </si>
  <si>
    <t>商品和服务支出</t>
  </si>
  <si>
    <t>505</t>
  </si>
  <si>
    <t>对事业单位经常性补助</t>
  </si>
  <si>
    <t>办公费</t>
  </si>
  <si>
    <t>04</t>
  </si>
  <si>
    <t>手续费</t>
  </si>
  <si>
    <t>水费</t>
  </si>
  <si>
    <t>506</t>
  </si>
  <si>
    <t>对事业单位资本性补助</t>
  </si>
  <si>
    <t>电费</t>
  </si>
  <si>
    <t>资本性支出（一）</t>
  </si>
  <si>
    <t>差旅费</t>
  </si>
  <si>
    <t>509</t>
  </si>
  <si>
    <t>对个人和家庭的补助</t>
  </si>
  <si>
    <t>社会福利和救助</t>
  </si>
  <si>
    <t>助学金</t>
  </si>
  <si>
    <t>27</t>
  </si>
  <si>
    <t>离退休费</t>
  </si>
  <si>
    <t>28</t>
  </si>
  <si>
    <t>工会经费</t>
  </si>
  <si>
    <t>31</t>
  </si>
  <si>
    <t>39</t>
  </si>
  <si>
    <t>其他交通费用</t>
  </si>
  <si>
    <t>303</t>
  </si>
  <si>
    <t>离休费</t>
  </si>
  <si>
    <t>退休费</t>
  </si>
  <si>
    <t>抚恤金</t>
  </si>
  <si>
    <t>生活补助</t>
  </si>
  <si>
    <t>医疗费补助</t>
  </si>
  <si>
    <t>310</t>
  </si>
  <si>
    <t>资本性支出</t>
  </si>
  <si>
    <t>办公设备购置</t>
  </si>
  <si>
    <t>预算03表</t>
  </si>
  <si>
    <t>一般公共预算“三公”经费支出预算表</t>
  </si>
  <si>
    <t>“三公”经费合计</t>
  </si>
  <si>
    <t>因公出国（境）费</t>
  </si>
  <si>
    <t>公务用车购置及运行费</t>
  </si>
  <si>
    <t>公务用车购置费</t>
  </si>
  <si>
    <t>公务用车运行费</t>
  </si>
  <si>
    <t>预算04表</t>
  </si>
  <si>
    <t>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</si>
  <si>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</si>
  <si>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</si>
  <si>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</si>
  <si>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</si>
  <si>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</si>
  <si>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</si>
  <si>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</si>
  <si>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</si>
  <si>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</si>
  <si>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</si>
  <si>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</si>
  <si>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</si>
  <si>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</si>
  <si>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</si>
  <si>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</si>
  <si>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</si>
  <si>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</si>
  <si>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</si>
  <si>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530321210000000004262</t>
  </si>
  <si>
    <t>行政人员支出工资</t>
  </si>
  <si>
    <t>30101</t>
  </si>
  <si>
    <t>530321221100000509245</t>
  </si>
  <si>
    <t>事业人员支出工资</t>
  </si>
  <si>
    <t>30102</t>
  </si>
  <si>
    <t>530321231100001372892</t>
  </si>
  <si>
    <t>公务员基础绩效奖</t>
  </si>
  <si>
    <t>30103</t>
  </si>
  <si>
    <t>530321231100001372887</t>
  </si>
  <si>
    <t>事业人员参照公务员规范后绩效奖</t>
  </si>
  <si>
    <t>30107</t>
  </si>
  <si>
    <t>530321210000000004269</t>
  </si>
  <si>
    <t>养老保险</t>
  </si>
  <si>
    <t>30108</t>
  </si>
  <si>
    <t>530321210000000004270</t>
  </si>
  <si>
    <t>医疗保险</t>
  </si>
  <si>
    <t>30110</t>
  </si>
  <si>
    <t>530321210000000004266</t>
  </si>
  <si>
    <t>公务员医疗</t>
  </si>
  <si>
    <t>30111</t>
  </si>
  <si>
    <t>530321241100002345660</t>
  </si>
  <si>
    <t>退休公务员医疗</t>
  </si>
  <si>
    <t>530321210000000004265</t>
  </si>
  <si>
    <t>工伤保险</t>
  </si>
  <si>
    <t>30112</t>
  </si>
  <si>
    <t>530321210000000004271</t>
  </si>
  <si>
    <t>30113</t>
  </si>
  <si>
    <t>530321210000000006065</t>
  </si>
  <si>
    <t>一般公用经费</t>
  </si>
  <si>
    <t>30201</t>
  </si>
  <si>
    <t>30211</t>
  </si>
  <si>
    <t>530321221100000533241</t>
  </si>
  <si>
    <t>30217</t>
  </si>
  <si>
    <t>30216</t>
  </si>
  <si>
    <t>530321210000000004276</t>
  </si>
  <si>
    <t>30228</t>
  </si>
  <si>
    <t>530321210000000004273</t>
  </si>
  <si>
    <t>公车购置及运维费</t>
  </si>
  <si>
    <t>30231</t>
  </si>
  <si>
    <t>530321210000000004274</t>
  </si>
  <si>
    <t>行政人员公务交通补贴</t>
  </si>
  <si>
    <t>30239</t>
  </si>
  <si>
    <t>530321210000000005025</t>
  </si>
  <si>
    <t>30305</t>
  </si>
  <si>
    <t>30302</t>
  </si>
  <si>
    <t>530321210000000005979</t>
  </si>
  <si>
    <t>530321231100001380494</t>
  </si>
  <si>
    <t>530321210000000005985</t>
  </si>
  <si>
    <t>530321210000000005986</t>
  </si>
  <si>
    <t>530321210000000005982</t>
  </si>
  <si>
    <t>530321241100002350613</t>
  </si>
  <si>
    <t>530321210000000005981</t>
  </si>
  <si>
    <t>530321210000000005987</t>
  </si>
  <si>
    <t>530321210000000005991</t>
  </si>
  <si>
    <t>530321210000000006015</t>
  </si>
  <si>
    <t>30301</t>
  </si>
  <si>
    <t>530321231100001380516</t>
  </si>
  <si>
    <t>530321210000000005993</t>
  </si>
  <si>
    <t>530321231100001418326</t>
  </si>
  <si>
    <t>530321210000000005997</t>
  </si>
  <si>
    <t>530321210000000005998</t>
  </si>
  <si>
    <t>530321210000000005995</t>
  </si>
  <si>
    <t>530321241100002350551</t>
  </si>
  <si>
    <t>530321210000000005994</t>
  </si>
  <si>
    <t>530321210000000005999</t>
  </si>
  <si>
    <t>530321210000000006001</t>
  </si>
  <si>
    <t>530321210000000006000</t>
  </si>
  <si>
    <t>530321210000000006066</t>
  </si>
  <si>
    <t>530321231100001419753</t>
  </si>
  <si>
    <t>530321210000000006070</t>
  </si>
  <si>
    <t>530321210000000006071</t>
  </si>
  <si>
    <t>530321210000000006068</t>
  </si>
  <si>
    <t>530321241100002347230</t>
  </si>
  <si>
    <t>530321210000000006067</t>
  </si>
  <si>
    <t>530321210000000006072</t>
  </si>
  <si>
    <t>530321210000000007227</t>
  </si>
  <si>
    <t>30206</t>
  </si>
  <si>
    <t>530321210000000006075</t>
  </si>
  <si>
    <t>530321210000000006073</t>
  </si>
  <si>
    <t>530321210000000005958</t>
  </si>
  <si>
    <t>530321210000000005959</t>
  </si>
  <si>
    <t>乡镇岗位补贴事业</t>
  </si>
  <si>
    <t>530321231100001390402</t>
  </si>
  <si>
    <t>530321210000000005964</t>
  </si>
  <si>
    <t>530321210000000005965</t>
  </si>
  <si>
    <t>530321210000000005961</t>
  </si>
  <si>
    <t>530321241100002348360</t>
  </si>
  <si>
    <t>530321210000000005960</t>
  </si>
  <si>
    <t>530321210000000005966</t>
  </si>
  <si>
    <t>530321210000000005970</t>
  </si>
  <si>
    <t>530321210000000005967</t>
  </si>
  <si>
    <t>530321210000000005942</t>
  </si>
  <si>
    <t>530321231100001387748</t>
  </si>
  <si>
    <t>530321210000000005948</t>
  </si>
  <si>
    <t>530321210000000005949</t>
  </si>
  <si>
    <t>530321210000000005945</t>
  </si>
  <si>
    <t>530321241100002343913</t>
  </si>
  <si>
    <t>530321210000000005944</t>
  </si>
  <si>
    <t>530321210000000005950</t>
  </si>
  <si>
    <t>530321210000000005954</t>
  </si>
  <si>
    <t>530321210000000005951</t>
  </si>
  <si>
    <t>530321210000000005256</t>
  </si>
  <si>
    <t>530321210000000005257</t>
  </si>
  <si>
    <t>530321231100001383495</t>
  </si>
  <si>
    <t>530321210000000005262</t>
  </si>
  <si>
    <t>530321210000000005263</t>
  </si>
  <si>
    <t>530321210000000005259</t>
  </si>
  <si>
    <t>530321241100002352107</t>
  </si>
  <si>
    <t>530321210000000005258</t>
  </si>
  <si>
    <t>530321210000000005264</t>
  </si>
  <si>
    <t>530321210000000005270</t>
  </si>
  <si>
    <t>530321210000000005268</t>
  </si>
  <si>
    <t>530321210000000005265</t>
  </si>
  <si>
    <t>530321210000000004960</t>
  </si>
  <si>
    <t>530321210000000004961</t>
  </si>
  <si>
    <t>530321231100001384492</t>
  </si>
  <si>
    <t>530321210000000004966</t>
  </si>
  <si>
    <t>530321210000000004967</t>
  </si>
  <si>
    <t>530321210000000004963</t>
  </si>
  <si>
    <t>530321241100002347903</t>
  </si>
  <si>
    <t>530321210000000004962</t>
  </si>
  <si>
    <t>530321210000000004968</t>
  </si>
  <si>
    <t>530321210000000005706</t>
  </si>
  <si>
    <t>530321210000000004972</t>
  </si>
  <si>
    <t>530321210000000005705</t>
  </si>
  <si>
    <t>530321210000000006111</t>
  </si>
  <si>
    <t>530321210000000006112</t>
  </si>
  <si>
    <t>530321231100001381049</t>
  </si>
  <si>
    <t>530321210000000006117</t>
  </si>
  <si>
    <t>530321210000000006118</t>
  </si>
  <si>
    <t>530321210000000006114</t>
  </si>
  <si>
    <t>530321241100002350927</t>
  </si>
  <si>
    <t>530321210000000006113</t>
  </si>
  <si>
    <t>530321210000000006119</t>
  </si>
  <si>
    <t>530321210000000006123</t>
  </si>
  <si>
    <t>530321210000000006120</t>
  </si>
  <si>
    <t>530321210000000005852</t>
  </si>
  <si>
    <t>530321210000000005853</t>
  </si>
  <si>
    <t>530321231100001423118</t>
  </si>
  <si>
    <t>530321210000000005858</t>
  </si>
  <si>
    <t>530321210000000005859</t>
  </si>
  <si>
    <t>530321210000000005855</t>
  </si>
  <si>
    <t>530321241100002346779</t>
  </si>
  <si>
    <t>530321210000000005854</t>
  </si>
  <si>
    <t>530321210000000005860</t>
  </si>
  <si>
    <t>530321210000000005866</t>
  </si>
  <si>
    <t>530321210000000005864</t>
  </si>
  <si>
    <t>530321210000000005861</t>
  </si>
  <si>
    <t>530321210000000005897</t>
  </si>
  <si>
    <t>530321210000000005898</t>
  </si>
  <si>
    <t>530321231100001439709</t>
  </si>
  <si>
    <t>530321210000000005903</t>
  </si>
  <si>
    <t>530321210000000005904</t>
  </si>
  <si>
    <t>530321210000000005900</t>
  </si>
  <si>
    <t>530321241100002348580</t>
  </si>
  <si>
    <t>530321210000000005899</t>
  </si>
  <si>
    <t>530321210000000005905</t>
  </si>
  <si>
    <t>530321210000000005909</t>
  </si>
  <si>
    <t>530321210000000005906</t>
  </si>
  <si>
    <t>530321210000000003261</t>
  </si>
  <si>
    <t>530321210000000003262</t>
  </si>
  <si>
    <t>530321231100001380275</t>
  </si>
  <si>
    <t>530321210000000003267</t>
  </si>
  <si>
    <t>530321210000000003268</t>
  </si>
  <si>
    <t>530321210000000003264</t>
  </si>
  <si>
    <t>530321241100002345900</t>
  </si>
  <si>
    <t>530321210000000003263</t>
  </si>
  <si>
    <t>530321210000000003269</t>
  </si>
  <si>
    <t>530321210000000003274</t>
  </si>
  <si>
    <t>530321210000000003273</t>
  </si>
  <si>
    <t>530321210000000003270</t>
  </si>
  <si>
    <t>530321210000000000666</t>
  </si>
  <si>
    <t>530321210000000000667</t>
  </si>
  <si>
    <t>530321231100001418643</t>
  </si>
  <si>
    <t>530321210000000000672</t>
  </si>
  <si>
    <t>530321210000000000673</t>
  </si>
  <si>
    <t>530321210000000000669</t>
  </si>
  <si>
    <t>530321241100002354683</t>
  </si>
  <si>
    <t>530321210000000000668</t>
  </si>
  <si>
    <t>530321210000000000674</t>
  </si>
  <si>
    <t>530321210000000000679</t>
  </si>
  <si>
    <t>530321210000000000678</t>
  </si>
  <si>
    <t>530321210000000000675</t>
  </si>
  <si>
    <t>530321210000000002741</t>
  </si>
  <si>
    <t>530321231100001380060</t>
  </si>
  <si>
    <t>530321210000000002747</t>
  </si>
  <si>
    <t>530321210000000002748</t>
  </si>
  <si>
    <t>530321210000000002744</t>
  </si>
  <si>
    <t>530321210000000002743</t>
  </si>
  <si>
    <t>530321210000000002749</t>
  </si>
  <si>
    <t>530321210000000002754</t>
  </si>
  <si>
    <t>30205</t>
  </si>
  <si>
    <t>530321210000000002753</t>
  </si>
  <si>
    <t>530321210000000002750</t>
  </si>
  <si>
    <t>530321210000000004356</t>
  </si>
  <si>
    <t>530321210000000004357</t>
  </si>
  <si>
    <t>530321231100001421982</t>
  </si>
  <si>
    <t>530321210000000004362</t>
  </si>
  <si>
    <t>530321210000000004363</t>
  </si>
  <si>
    <t>530321210000000004359</t>
  </si>
  <si>
    <t>530321241100002347822</t>
  </si>
  <si>
    <t>530321210000000004358</t>
  </si>
  <si>
    <t>530321210000000004364</t>
  </si>
  <si>
    <t>530321210000000004370</t>
  </si>
  <si>
    <t>530321210000000004368</t>
  </si>
  <si>
    <t>530321210000000004365</t>
  </si>
  <si>
    <t>530321210000000005786</t>
  </si>
  <si>
    <t>530321210000000005787</t>
  </si>
  <si>
    <t>530321231100001418172</t>
  </si>
  <si>
    <t>530321210000000005792</t>
  </si>
  <si>
    <t>530321210000000005793</t>
  </si>
  <si>
    <t>530321210000000005789</t>
  </si>
  <si>
    <t>530321241100002352466</t>
  </si>
  <si>
    <t>530321210000000005788</t>
  </si>
  <si>
    <t>530321210000000005794</t>
  </si>
  <si>
    <t>530321210000000005798</t>
  </si>
  <si>
    <t>530321210000000005795</t>
  </si>
  <si>
    <t>530321210000000003181</t>
  </si>
  <si>
    <t>530321210000000003182</t>
  </si>
  <si>
    <t>530321231100001418547</t>
  </si>
  <si>
    <t>530321210000000003187</t>
  </si>
  <si>
    <t>530321210000000003188</t>
  </si>
  <si>
    <t>530321210000000003184</t>
  </si>
  <si>
    <t>530321241100002351453</t>
  </si>
  <si>
    <t>530321210000000003183</t>
  </si>
  <si>
    <t>530321210000000003189</t>
  </si>
  <si>
    <t>530321210000000003195</t>
  </si>
  <si>
    <t>530321210000000003193</t>
  </si>
  <si>
    <t>530321210000000003190</t>
  </si>
  <si>
    <t>530321210000000005770</t>
  </si>
  <si>
    <t>530321210000000005771</t>
  </si>
  <si>
    <t>530321231100001439242</t>
  </si>
  <si>
    <t>530321210000000005776</t>
  </si>
  <si>
    <t>530321210000000005777</t>
  </si>
  <si>
    <t>530321210000000005773</t>
  </si>
  <si>
    <t>530321241100002346512</t>
  </si>
  <si>
    <t>530321210000000005772</t>
  </si>
  <si>
    <t>530321210000000005778</t>
  </si>
  <si>
    <t>530321210000000005784</t>
  </si>
  <si>
    <t>530321210000000005782</t>
  </si>
  <si>
    <t>530321210000000005779</t>
  </si>
  <si>
    <t>530321210000000003491</t>
  </si>
  <si>
    <t>530321231100001380038</t>
  </si>
  <si>
    <t>530321210000000003497</t>
  </si>
  <si>
    <t>530321210000000003498</t>
  </si>
  <si>
    <t>530321210000000003494</t>
  </si>
  <si>
    <t>530321241100002350290</t>
  </si>
  <si>
    <t>530321210000000003493</t>
  </si>
  <si>
    <t>530321210000000003499</t>
  </si>
  <si>
    <t>530321210000000003504</t>
  </si>
  <si>
    <t>530321210000000003503</t>
  </si>
  <si>
    <t>530321210000000003500</t>
  </si>
  <si>
    <t>530321210000000005725</t>
  </si>
  <si>
    <t>530321231100001385477</t>
  </si>
  <si>
    <t>530321210000000005731</t>
  </si>
  <si>
    <t>530321210000000005732</t>
  </si>
  <si>
    <t>530321210000000005728</t>
  </si>
  <si>
    <t>530321241100002349469</t>
  </si>
  <si>
    <t>530321210000000005727</t>
  </si>
  <si>
    <t>530321210000000005733</t>
  </si>
  <si>
    <t>530321210000000005737</t>
  </si>
  <si>
    <t>530321210000000005734</t>
  </si>
  <si>
    <t>530321210000000004876</t>
  </si>
  <si>
    <t>530321210000000004877</t>
  </si>
  <si>
    <t>530321231100001418327</t>
  </si>
  <si>
    <t>530321210000000004882</t>
  </si>
  <si>
    <t>530321210000000004883</t>
  </si>
  <si>
    <t>530321210000000004879</t>
  </si>
  <si>
    <t>530321241100002346941</t>
  </si>
  <si>
    <t>530321210000000004878</t>
  </si>
  <si>
    <t>530321210000000004884</t>
  </si>
  <si>
    <t>530321210000000004890</t>
  </si>
  <si>
    <t>530321210000000004888</t>
  </si>
  <si>
    <t>530321210000000004885</t>
  </si>
  <si>
    <t>530321210000000004943</t>
  </si>
  <si>
    <t>530321210000000004944</t>
  </si>
  <si>
    <t>530321231100001385587</t>
  </si>
  <si>
    <t>530321210000000004949</t>
  </si>
  <si>
    <t>530321210000000004950</t>
  </si>
  <si>
    <t>530321210000000004946</t>
  </si>
  <si>
    <t>530321241100002342182</t>
  </si>
  <si>
    <t>530321210000000004945</t>
  </si>
  <si>
    <t>530321210000000004951</t>
  </si>
  <si>
    <t>530321210000000004957</t>
  </si>
  <si>
    <t>530321210000000004955</t>
  </si>
  <si>
    <t>530321210000000004952</t>
  </si>
  <si>
    <t>530321210000000005754</t>
  </si>
  <si>
    <t>530321231100001384675</t>
  </si>
  <si>
    <t>530321210000000005760</t>
  </si>
  <si>
    <t>530321210000000005761</t>
  </si>
  <si>
    <t>530321210000000005757</t>
  </si>
  <si>
    <t>530321241100002351587</t>
  </si>
  <si>
    <t>530321210000000005756</t>
  </si>
  <si>
    <t>530321210000000005762</t>
  </si>
  <si>
    <t>530321210000000005766</t>
  </si>
  <si>
    <t>530321210000000005763</t>
  </si>
  <si>
    <t>530321210000000006016</t>
  </si>
  <si>
    <t>530321231100001441773</t>
  </si>
  <si>
    <t>530321210000000006020</t>
  </si>
  <si>
    <t>530321210000000006021</t>
  </si>
  <si>
    <t>530321210000000006018</t>
  </si>
  <si>
    <t>530321210000000006017</t>
  </si>
  <si>
    <t>530321210000000006022</t>
  </si>
  <si>
    <t>530321221100000535830</t>
  </si>
  <si>
    <t>530321231100001310816</t>
  </si>
  <si>
    <t>530321231100001418250</t>
  </si>
  <si>
    <t>530321231100001310818</t>
  </si>
  <si>
    <t>530321231100001310806</t>
  </si>
  <si>
    <t>530321231100001310805</t>
  </si>
  <si>
    <t>530321231100001310804</t>
  </si>
  <si>
    <t>530321231100001310807</t>
  </si>
  <si>
    <t>530321231100001310831</t>
  </si>
  <si>
    <t>530321241100002351504</t>
  </si>
  <si>
    <t>530321241100002466768</t>
  </si>
  <si>
    <t>530321241100002351520</t>
  </si>
  <si>
    <t>530321241100002351510</t>
  </si>
  <si>
    <t>530321241100002351506</t>
  </si>
  <si>
    <t>530321241100002351518</t>
  </si>
  <si>
    <t>530321241100002351512</t>
  </si>
  <si>
    <t>530321241100002351525</t>
  </si>
  <si>
    <t>530321241100002351540</t>
  </si>
  <si>
    <t>530321241100002348030</t>
  </si>
  <si>
    <t>530321241100002467912</t>
  </si>
  <si>
    <t>530321241100002348057</t>
  </si>
  <si>
    <t>530321241100002348058</t>
  </si>
  <si>
    <t>530321241100002348053</t>
  </si>
  <si>
    <t>530321241100002348032</t>
  </si>
  <si>
    <t>530321241100002348043</t>
  </si>
  <si>
    <t>530321241100002348049</t>
  </si>
  <si>
    <t>530321241100002348048</t>
  </si>
  <si>
    <t>预算05-1表</t>
  </si>
  <si>
    <t>项目支出预算表（其他运转类.特定目标类项目）</t>
  </si>
  <si>
    <t>项目分类</t>
  </si>
  <si>
    <t>经济科目编码</t>
  </si>
  <si>
    <t>经济科目名称</t>
  </si>
  <si>
    <t>本年拨款</t>
  </si>
  <si>
    <t>其中：本次下达</t>
  </si>
  <si>
    <t>公费师范生培养专项资金</t>
  </si>
  <si>
    <t>事业发展类</t>
  </si>
  <si>
    <t>530321241100002369737</t>
  </si>
  <si>
    <t>30308</t>
  </si>
  <si>
    <t>国家义务教育质量监测专项经费</t>
  </si>
  <si>
    <t>530321241100002371311</t>
  </si>
  <si>
    <t>30227</t>
  </si>
  <si>
    <t>龙翔中学建设ppp项目政府付费专项资金</t>
  </si>
  <si>
    <t>530321241100002371206</t>
  </si>
  <si>
    <t>31001</t>
  </si>
  <si>
    <t>曲靖市马龙区教育体育局非税返还专项资金</t>
  </si>
  <si>
    <t>530321231100001302134</t>
  </si>
  <si>
    <t>少儿珠心算项目专项经费</t>
  </si>
  <si>
    <t>530321241100002449611</t>
  </si>
  <si>
    <t>生源地助学贷款专项补助资金</t>
  </si>
  <si>
    <t>530321241100002369466</t>
  </si>
  <si>
    <t>实存资金支出经费</t>
  </si>
  <si>
    <t>530321231100001365788</t>
  </si>
  <si>
    <t>校长职级改革经费</t>
  </si>
  <si>
    <t>530321241100002441676</t>
  </si>
  <si>
    <t>遗属补助经费</t>
  </si>
  <si>
    <t>民生类</t>
  </si>
  <si>
    <t>530321231100001311379</t>
  </si>
  <si>
    <t>马龙区第一中学预算外返还专项经费</t>
  </si>
  <si>
    <t>530321241100002352276</t>
  </si>
  <si>
    <t>曲靖市马龙区第一中学民生类专项经费</t>
  </si>
  <si>
    <t>530321231100001299585</t>
  </si>
  <si>
    <t>530321231100001366214</t>
  </si>
  <si>
    <t>30204</t>
  </si>
  <si>
    <t>曲靖市马龙区第二中学民生类专项经费</t>
  </si>
  <si>
    <t>530321231100001297211</t>
  </si>
  <si>
    <t>530321231100001366398</t>
  </si>
  <si>
    <t>马龙区新建职校校区设施设备购置专项资金</t>
  </si>
  <si>
    <t>530321241100002441707</t>
  </si>
  <si>
    <t>31002</t>
  </si>
  <si>
    <t>曲靖市马龙职业技术学校民生类专项经费</t>
  </si>
  <si>
    <t>530321231100001296892</t>
  </si>
  <si>
    <t>曲靖市马龙职业技术学校住宿费非税返还补助经费</t>
  </si>
  <si>
    <t>530321221100000805105</t>
  </si>
  <si>
    <t>530321231100001362350</t>
  </si>
  <si>
    <t>530321231100001366857</t>
  </si>
  <si>
    <t>通泉中学民生类专项经费</t>
  </si>
  <si>
    <t>530321231100001293424</t>
  </si>
  <si>
    <t>曲靖市马龙区通泉第一小学民生类专项经费</t>
  </si>
  <si>
    <t>530321231100001295630</t>
  </si>
  <si>
    <t>530321231100001359380</t>
  </si>
  <si>
    <t>2023年保民生预算资金</t>
  </si>
  <si>
    <t>530321231100001304106</t>
  </si>
  <si>
    <t>530321231100001366786</t>
  </si>
  <si>
    <t>530321231100001305263</t>
  </si>
  <si>
    <t>实存资金经费</t>
  </si>
  <si>
    <t>530321231100002291072</t>
  </si>
  <si>
    <t>马鸣中学民生类专项经费</t>
  </si>
  <si>
    <t>530321231100001300157</t>
  </si>
  <si>
    <t>530321231100001365879</t>
  </si>
  <si>
    <t>旧县中心校民生类专项资金</t>
  </si>
  <si>
    <t>530321231100001300652</t>
  </si>
  <si>
    <t>530321231100001389883</t>
  </si>
  <si>
    <t>旧县中学民生类专项资金</t>
  </si>
  <si>
    <t>530321231100001281044</t>
  </si>
  <si>
    <t>30304</t>
  </si>
  <si>
    <t>530321231100001371864</t>
  </si>
  <si>
    <t>530321231100001305365</t>
  </si>
  <si>
    <t>530321231100001373758</t>
  </si>
  <si>
    <t>曲靖市马龙区王家庄九年一贯制学校2023年民生类专项经费</t>
  </si>
  <si>
    <t>530321231100001303048</t>
  </si>
  <si>
    <t>530321231100001369270</t>
  </si>
  <si>
    <t>曲靖市马龙区月望中心校民生类专项经费</t>
  </si>
  <si>
    <t>530321231100001301577</t>
  </si>
  <si>
    <t>530321231100001368201</t>
  </si>
  <si>
    <t>530321231100001368171</t>
  </si>
  <si>
    <t>月望中学民生类专项资金</t>
  </si>
  <si>
    <t>530321231100001301266</t>
  </si>
  <si>
    <t>曲靖市马龙区纳章中心校民生类专项经费</t>
  </si>
  <si>
    <t>530321231100001294878</t>
  </si>
  <si>
    <t>530321231100001366485</t>
  </si>
  <si>
    <t>曲靖市马龙区大庄中心校民生类专项经费</t>
  </si>
  <si>
    <t>530321231100001291734</t>
  </si>
  <si>
    <t>530321231100001359700</t>
  </si>
  <si>
    <t>2023年学前教育家庭经济困难学生补助专项资金</t>
  </si>
  <si>
    <t>530321231100001290149</t>
  </si>
  <si>
    <t>530321231100001361347</t>
  </si>
  <si>
    <t>曲靖市马龙区通泉第二小学民生类专项经费</t>
  </si>
  <si>
    <t>530321231100001300836</t>
  </si>
  <si>
    <t>530321231100001366443</t>
  </si>
  <si>
    <t>曲靖市马龙区鸡头村中心校民生类专项经费</t>
  </si>
  <si>
    <t>530321231100001300667</t>
  </si>
  <si>
    <t>530321231100001359876</t>
  </si>
  <si>
    <t>530321231100001301100</t>
  </si>
  <si>
    <t>530321231100001373477</t>
  </si>
  <si>
    <t>曲靖市马龙区第三中学学校民生类专项经费</t>
  </si>
  <si>
    <t>530321231100001292937</t>
  </si>
  <si>
    <t>530321231100001375475</t>
  </si>
  <si>
    <t>2023年曲靖市马龙区龙翔中学保民生预算资金</t>
  </si>
  <si>
    <t>530321231100001305606</t>
  </si>
  <si>
    <t>530321231100001374919</t>
  </si>
  <si>
    <t>单位实存资金支出经费</t>
  </si>
  <si>
    <t>530321231100002090076</t>
  </si>
  <si>
    <t>曲靖市马龙区通泉第三小学保民生类专项经费</t>
  </si>
  <si>
    <t>530321231100001300252</t>
  </si>
  <si>
    <t>530321231100001386328</t>
  </si>
  <si>
    <t>民生类专项资金</t>
  </si>
  <si>
    <t>530321241100002346130</t>
  </si>
  <si>
    <t>530321241100002348718</t>
  </si>
  <si>
    <t>曲靖市马龙区第三幼儿园单位实存资金</t>
  </si>
  <si>
    <t>530321241100002351254</t>
  </si>
  <si>
    <t>曲靖市马龙区第三幼儿园民生类资金</t>
  </si>
  <si>
    <t>530321241100002351160</t>
  </si>
  <si>
    <t>曲靖市马龙区第三幼儿园设备采购资金</t>
  </si>
  <si>
    <t>530321241100002441664</t>
  </si>
  <si>
    <t>预算05-2表</t>
  </si>
  <si>
    <t>部门项目绩效目标表（本次下达）</t>
  </si>
  <si>
    <t>单位名称、项目名称</t>
  </si>
  <si>
    <t>项目年度绩效目标</t>
  </si>
  <si>
    <t>一级指标</t>
  </si>
  <si>
    <t>二级指标</t>
  </si>
  <si>
    <t>三级指标</t>
  </si>
  <si>
    <t>指标性质</t>
  </si>
  <si>
    <t>指标值</t>
  </si>
  <si>
    <t>度量单位</t>
  </si>
  <si>
    <t>指标属性</t>
  </si>
  <si>
    <t>指标内容</t>
  </si>
  <si>
    <t>打造一支素质高、能力强、善管理，相对稳定的基础教育学校校长队伍，确保全区基础教育持续、创新、高质量发展。</t>
  </si>
  <si>
    <t>产出指标</t>
  </si>
  <si>
    <t>数量指标</t>
  </si>
  <si>
    <t>校长职级评定等级</t>
  </si>
  <si>
    <t>=</t>
  </si>
  <si>
    <t>个等级</t>
  </si>
  <si>
    <t>定量指标</t>
  </si>
  <si>
    <t>校长职级评定等级有5个等级</t>
  </si>
  <si>
    <t>涉及校长职级评定人数</t>
  </si>
  <si>
    <t>43</t>
  </si>
  <si>
    <t>人</t>
  </si>
  <si>
    <t>涉及校长职级评定人数43人</t>
  </si>
  <si>
    <t>效益指标</t>
  </si>
  <si>
    <t>社会效益指标</t>
  </si>
  <si>
    <t>基础教育质量</t>
  </si>
  <si>
    <t>持续提升</t>
  </si>
  <si>
    <t>年</t>
  </si>
  <si>
    <t>持续提升基础教育质量</t>
  </si>
  <si>
    <t>可持续影响指标</t>
  </si>
  <si>
    <t>对教育事业发展的影响</t>
  </si>
  <si>
    <t>&gt;=</t>
  </si>
  <si>
    <t>中长期</t>
  </si>
  <si>
    <t>对教育事业发展的影响大于等于中长期</t>
  </si>
  <si>
    <t>满意度指标</t>
  </si>
  <si>
    <t>服务对象满意度指标</t>
  </si>
  <si>
    <t>学校满意度</t>
  </si>
  <si>
    <t>90</t>
  </si>
  <si>
    <t>%</t>
  </si>
  <si>
    <t>学校满意度大于等于90%</t>
  </si>
  <si>
    <t>根据《教育部等四部门关于调整完善助学贷款有关政策的通知》（教财〔2023〕4号）、《云南省生源地信用助学贷款暂行管理办法》第七章第二十七条风险补偿金管理，比例按照贷款发生额的15％确定，在本省就读大学的风险补偿金由中央与地方各承担50％，地方负担部分省财政、州（市）财政、县（市、区）财政、高校按4：2：2：2比例分担。现预测本省就读学生2024-2025年办理学生3084人，按照人均1.6万元预算，2024-2025年办理助学贷款4934万元，按照比例2024年需预算74万元用于支付。</t>
  </si>
  <si>
    <t>助学贷款人数</t>
  </si>
  <si>
    <t>3084</t>
  </si>
  <si>
    <t>助学贷款人数3084人</t>
  </si>
  <si>
    <t>贷款发放金额</t>
  </si>
  <si>
    <t>4934</t>
  </si>
  <si>
    <t>万元</t>
  </si>
  <si>
    <t>贷款发放金额4934万元</t>
  </si>
  <si>
    <t>质量指标</t>
  </si>
  <si>
    <t>达到受助标准学生覆盖率</t>
  </si>
  <si>
    <t>100</t>
  </si>
  <si>
    <t>定性指标</t>
  </si>
  <si>
    <t>达到受助标准学生覆盖率100%</t>
  </si>
  <si>
    <t>贷款风险补偿金比率</t>
  </si>
  <si>
    <t>贷款风险补偿金比率15%</t>
  </si>
  <si>
    <t>时效指标</t>
  </si>
  <si>
    <t>　 贷款发放及时率</t>
  </si>
  <si>
    <t>　 贷款发放及时率100%</t>
  </si>
  <si>
    <t>成本指标</t>
  </si>
  <si>
    <t>经济成本指标</t>
  </si>
  <si>
    <t>740000</t>
  </si>
  <si>
    <t>元</t>
  </si>
  <si>
    <t>风险补偿金预算740000元</t>
  </si>
  <si>
    <t>对教育事业的发展</t>
  </si>
  <si>
    <t>对教育事业的发展大于等于中长期</t>
  </si>
  <si>
    <t>学生及家长满意度</t>
  </si>
  <si>
    <t>学生及家长满意度大于等于90%</t>
  </si>
  <si>
    <t>义务教育质量检测的结果是县域义务教育优质均衡发展评估认定的一项重要指标，进一步提升对学校义务教育阶段的监督水平。</t>
  </si>
  <si>
    <t>监测科目</t>
  </si>
  <si>
    <t>个</t>
  </si>
  <si>
    <t>监测6个科目</t>
  </si>
  <si>
    <t>监测周期</t>
  </si>
  <si>
    <t>梅三年为一个监测周期</t>
  </si>
  <si>
    <t>资金下达及时率</t>
  </si>
  <si>
    <t>资金及时下达</t>
  </si>
  <si>
    <t>对教育教学质量的影响</t>
  </si>
  <si>
    <t>对教育教学质量的影响大于等于中长期</t>
  </si>
  <si>
    <t>学校满意度大于90%</t>
  </si>
  <si>
    <t>1.按质、按量完成2024年云南省省级公费师范生的培养工作。
2.及时拨付资金，按要求完成公费师范生培养工作。</t>
  </si>
  <si>
    <t>培养人数</t>
  </si>
  <si>
    <t>121</t>
  </si>
  <si>
    <t>公费师范生培养人数121人</t>
  </si>
  <si>
    <t>公费师范生覆盖率</t>
  </si>
  <si>
    <t>公费师范生覆盖率100%</t>
  </si>
  <si>
    <t>公费师范生认定准确率</t>
  </si>
  <si>
    <t>公费师范生认定准确率100%</t>
  </si>
  <si>
    <t>补助发放及时率</t>
  </si>
  <si>
    <t>补助发放及时率100%</t>
  </si>
  <si>
    <t>对教师事业发展的影响</t>
  </si>
  <si>
    <t>对教师事业发展的影响大于等于中长期</t>
  </si>
  <si>
    <t>公费师范生满意度</t>
  </si>
  <si>
    <t>95</t>
  </si>
  <si>
    <t>公费师范生满意度大于等于95%</t>
  </si>
  <si>
    <t>将原初中报考高中报名费更改为初中学业水平考试报名费，将原高中会考报名费更改为普通高中学业水平考试报名费。
农村学校初中在校学生应缴纳的学业水平考试报名费，从学校公用经费中列支，不得向学生及其家长收取。
初、高中学业水平考试报名费按实际报考科目收取，收费标准仍按照初中学业水平考试每人每科次10元（体育每人次15元），高中学业水平考试每人每科次12元。</t>
  </si>
  <si>
    <t>非税返还专项资金</t>
  </si>
  <si>
    <t>850000</t>
  </si>
  <si>
    <t>非税返还专项资金800000元</t>
  </si>
  <si>
    <t>资金下达及时率100%</t>
  </si>
  <si>
    <t>初中学业水平考试报名费</t>
  </si>
  <si>
    <t>人次</t>
  </si>
  <si>
    <t>初中学业水平考试报名费每人每科次10元</t>
  </si>
  <si>
    <t>体育学业水平考试报名费</t>
  </si>
  <si>
    <t>体育学业水平考试报名费每人每科次15元</t>
  </si>
  <si>
    <t>高中学业水平考试报名费</t>
  </si>
  <si>
    <t>高中学业水平考试报名费每人每科次12元</t>
  </si>
  <si>
    <t>对教育发展的影响</t>
  </si>
  <si>
    <t>对教育发展有中长期的影响</t>
  </si>
  <si>
    <t>服务对象满意度</t>
  </si>
  <si>
    <t>服务对象满意度大于等于95%</t>
  </si>
  <si>
    <t>少儿珠心算经费专门用于少儿珠心算推广的工作经费，其用途为：少儿珠心算用具、训练试卷、教师课时、比赛的相关费用等支出，不得用于与少儿珠心算无关的支出。</t>
  </si>
  <si>
    <t>全年预算资金</t>
  </si>
  <si>
    <t>40000</t>
  </si>
  <si>
    <t>确保少儿珠心算经费下达及时</t>
  </si>
  <si>
    <t>&gt;</t>
  </si>
  <si>
    <t>社会成本指标</t>
  </si>
  <si>
    <t>社会满意率</t>
  </si>
  <si>
    <t>社会影响力</t>
  </si>
  <si>
    <t>切实解决马龙区优质教育资源紧缺问题，提升基础教育质量，加快马龙教育改革和发展，适应经济发展的需要。</t>
  </si>
  <si>
    <t>政府付费周期</t>
  </si>
  <si>
    <t>政府付费周期15年</t>
  </si>
  <si>
    <t>建设完全中学个数</t>
  </si>
  <si>
    <t>建设1个完全中学</t>
  </si>
  <si>
    <t>对教育发展的影响大于等于中长期</t>
  </si>
  <si>
    <t>师生满意度</t>
  </si>
  <si>
    <t>师生满意度大于等于90%</t>
  </si>
  <si>
    <t>保障资金按时到位，及时拨付遗属生活补助。</t>
  </si>
  <si>
    <t>遗属生活补助人数</t>
  </si>
  <si>
    <t>遗属生活补助6人</t>
  </si>
  <si>
    <t>死亡职工曹天友遗属生活补助</t>
  </si>
  <si>
    <t>15150.48</t>
  </si>
  <si>
    <t>元/人年</t>
  </si>
  <si>
    <t>死亡职工曹天友遗属生活补助15150.48元/人/年</t>
  </si>
  <si>
    <t>退休死亡职工王成元遗属生活补助</t>
  </si>
  <si>
    <t>910</t>
  </si>
  <si>
    <t>元/人*月</t>
  </si>
  <si>
    <t>退休死亡职工王成元遗属生活补助910元/人/月，退休死亡职工张石金遗属生活补助910元/人/月</t>
  </si>
  <si>
    <t>退休死亡职工李建生遗属生活补助</t>
  </si>
  <si>
    <t>578.82</t>
  </si>
  <si>
    <t>退休死亡职工李建生遗属生活补助578.82元/人/月</t>
  </si>
  <si>
    <t>对遗属家庭经济影响</t>
  </si>
  <si>
    <t>对遗属家庭经济有中长期的影响</t>
  </si>
  <si>
    <t>遗属满意度</t>
  </si>
  <si>
    <t>遗属满意度大于等于95%</t>
  </si>
  <si>
    <t>马龙区教育体育局紧密结合“财政质量年”行动，进一步深化预算管理制度改革，坚持积极财政政策提升效能，更加注重精准、可持续，不断丰富完善“一体四翼”预算编审体系，着力实施预算管理质量提升“四个行动”（即：财政支出政策质量提升、项目质量提升、预算编审质量提升、问题整改质量提升），深化预算管理改革六方面重点任务，推动财政高质量可持续发展，全力服务保障全区高质量跨越式发展大局。</t>
  </si>
  <si>
    <t>2024年实存资金支出经费</t>
  </si>
  <si>
    <t>100000</t>
  </si>
  <si>
    <t>2024年实存资金支出经费100000元。</t>
  </si>
  <si>
    <t>资金下达及时率100%。</t>
  </si>
  <si>
    <t>对教育体育局工作开展的影响</t>
  </si>
  <si>
    <t>对教育体育局工作开展有很大的影响。</t>
  </si>
  <si>
    <t>对教育发展有很大影响</t>
  </si>
  <si>
    <t>教体局职工满意度</t>
  </si>
  <si>
    <t>教体局职工满意度大于等于90%。</t>
  </si>
  <si>
    <t>支持部门事业发展，促进教育教学正常运转。</t>
  </si>
  <si>
    <t>高中学生人数</t>
  </si>
  <si>
    <t>2296</t>
  </si>
  <si>
    <t>高中学生数2396人</t>
  </si>
  <si>
    <t>资金下达指标及时</t>
  </si>
  <si>
    <t>资金下达100%</t>
  </si>
  <si>
    <t>5100000</t>
  </si>
  <si>
    <t>学费全额返还</t>
  </si>
  <si>
    <t>提高教育教学质量</t>
  </si>
  <si>
    <t>学校和学生满意</t>
  </si>
  <si>
    <t>学生满意度达95%</t>
  </si>
  <si>
    <t>1、秋季学期公用经费补助资金按照实际在校学生人数计算，城乡义务教育学校生均公费经费拨款标准按照初中940元/年标准执行。确保我校义务教育公用经费补助资金能够有效保障学校正常运转，不因资金短缺而影响学校正常的教育教学秩序，确保教师培训所需资金得到保障。2、巩固城乡义务教育经费保障机制，确保寄宿制及非寄宿制的建档立卡家庭经济困难残疾学生、农村低家庭学生、农村特困救助供养学生等四类学生（以下简称四类学生）按照标准足额获得资助，其余资金用于资助寄宿制除四类学生之外的家庭经济困难学生。3、春季学期公用经费，以实际在校学生人数计算。特殊教育公用经费按照6000元/人/年拨付公用经费。4、解决进城读书未享受营养改善计划的农村学生，营养改善问题主要是指因中小学区域调整进城就读和因弄转城区学校就读的农村学生，择校进城不纳入实施范围。拨款标准按照每生每天5元，全年1000元的标准执行，进一步改善我校义务教育学生营养状况，逐步提高义务教育学生健康水平。5、秋季学期公用经费补助资金按照实际在校学生人数计算，城乡义务教育学校生均公费经费拨款标准按照初中940元/年标准执行，对寄宿制学生按照寄宿学生数每年再增加300元的公用经费补助。6、建立普通高中生均公用经费材质拨款制度，确保普通高中学校公用经费补助资金能够有效保障普通高中学校正常运转。7、做好建档立卡等家庭经济困难学生（含非建档立卡的家庭经济困难残疾学生、农村低保家庭学生、农村特困救助供养学生）认定；免学杂费学生人数根据全国学生资助管理系统和城乡振兴局等有关数据规定；财政按照免学杂费标准补助学校，以保证学校正常运转；发挥省级统筹作用，结合精准扶贫、精准脱贫的要求，确保政策落实到位。8、以区乡村振兴局和学生资助管理系统相关数据为依据，做好全校普通高中建档立卡贫困户学生的生活费补助工作，对2023年及以后入学的原普通高中建档立卡贫困家庭学生生活费补助对象，调整为易返贫困家庭学生、易致贫困家庭学生、突发严重困难家庭学生。9、落实普通高中国家助学金学生资助政策，对普通高中家困在校生，尤其是建档立卡贫困户学生发放国家助学金，确保家庭经济困难学生就学权利。10、做好本部门人员、公费经费保障，按规定落实干部职工各项待遇，支持部门正常履职。</t>
  </si>
  <si>
    <t>义教经费人数</t>
  </si>
  <si>
    <t>623</t>
  </si>
  <si>
    <t>义务教育经费人数623人</t>
  </si>
  <si>
    <t>义务教育经费补助金额</t>
  </si>
  <si>
    <t>585620</t>
  </si>
  <si>
    <t>义务教育经费补助金额585620元</t>
  </si>
  <si>
    <t>初中寄宿制义务教育家庭经济困难学生补助学生人数</t>
  </si>
  <si>
    <t>400</t>
  </si>
  <si>
    <t>义务教育家庭经济困难学生补助学生人数400人</t>
  </si>
  <si>
    <t>特殊教育公用经费补助人数</t>
  </si>
  <si>
    <t>特殊教育公用经费补助人数3人</t>
  </si>
  <si>
    <t>特殊教育公用经费补助资金</t>
  </si>
  <si>
    <t>18000</t>
  </si>
  <si>
    <t>特殊教育公用经费补助资金6000元</t>
  </si>
  <si>
    <t>义务教育学生营养餐受助学生人数</t>
  </si>
  <si>
    <t>622</t>
  </si>
  <si>
    <t>义务教育学生营养餐受助学生人数622人</t>
  </si>
  <si>
    <t>义务教育学生营养餐受助学金额</t>
  </si>
  <si>
    <t>622000</t>
  </si>
  <si>
    <t>义务教育学生营养餐受助学金额622000元</t>
  </si>
  <si>
    <t>初中寄宿制公用经费补助人数</t>
  </si>
  <si>
    <t>580</t>
  </si>
  <si>
    <t>初中寄宿制公用经费补助580人</t>
  </si>
  <si>
    <t>初中寄宿制公用经费补助资金</t>
  </si>
  <si>
    <t>174000</t>
  </si>
  <si>
    <t>初中寄宿制公用经费补助资金174000元</t>
  </si>
  <si>
    <t>普通高中生均公用经费受助学生人数</t>
  </si>
  <si>
    <t>普通高中生均公用经费受助学生人数2269人</t>
  </si>
  <si>
    <t>高中家庭经济困难学生免学杂费受助人数</t>
  </si>
  <si>
    <t>250</t>
  </si>
  <si>
    <t>普通高中免除家庭经济困难学生学杂费学生人数250人</t>
  </si>
  <si>
    <t>高中家庭经济困难学生生活补助人数</t>
  </si>
  <si>
    <t>50</t>
  </si>
  <si>
    <t>高中家庭经济困难学生免学杂费受助人数50人</t>
  </si>
  <si>
    <t>高中国家助学金资助人数</t>
  </si>
  <si>
    <t>500</t>
  </si>
  <si>
    <t>高中国家助学金资助人数500人</t>
  </si>
  <si>
    <t>工资福利发放人数</t>
  </si>
  <si>
    <t>209</t>
  </si>
  <si>
    <t>工资福利发放人数209人</t>
  </si>
  <si>
    <t>遗属生活困难补助人数</t>
  </si>
  <si>
    <t>遗属生活困难补助人数4人</t>
  </si>
  <si>
    <t>初中非寄宿制义务教育家庭经济困难学生生活补助</t>
  </si>
  <si>
    <t>初中非寄宿制义务教育家庭经济困难学生生活补助8人</t>
  </si>
  <si>
    <t>初中非寄宿制家庭经济困难学生生活补助</t>
  </si>
  <si>
    <t>625</t>
  </si>
  <si>
    <t>元/学年</t>
  </si>
  <si>
    <t>初中非寄宿制家庭经济困难学生生活补助标准625元/年</t>
  </si>
  <si>
    <t>义务教育补助范围占在校学生数比例</t>
  </si>
  <si>
    <t>享受义务教育补助经费623人</t>
  </si>
  <si>
    <t>高中国家助学金资助人数占在校生比例</t>
  </si>
  <si>
    <t>高中国家助学金资助人数占在校生比例≥22%</t>
  </si>
  <si>
    <t>补助资金当年到位率</t>
  </si>
  <si>
    <t>补助资金当年到位率100%</t>
  </si>
  <si>
    <t>义务教育公用经费补助标准(元/人/年)</t>
  </si>
  <si>
    <t>940</t>
  </si>
  <si>
    <t>元/生·年</t>
  </si>
  <si>
    <t>义务教育公用经费补助标准940元/人/年</t>
  </si>
  <si>
    <t>困难学生寄宿制补助标准(元/年)</t>
  </si>
  <si>
    <t>1250</t>
  </si>
  <si>
    <t>寄宿制补助标准1250元/人/年</t>
  </si>
  <si>
    <t>特殊教育公用经费补助标准</t>
  </si>
  <si>
    <t>6000</t>
  </si>
  <si>
    <t>特殊教育公用经费补助标准6000元/人/年</t>
  </si>
  <si>
    <t>义务教育学生营养餐补助奖励标准</t>
  </si>
  <si>
    <t>1000</t>
  </si>
  <si>
    <t>义务教育学生营养餐补助奖励标准1000元/生/年</t>
  </si>
  <si>
    <t>义务教育寄宿制公用补助标准(元/人/年)</t>
  </si>
  <si>
    <t>300</t>
  </si>
  <si>
    <t>义务教育寄宿制公用补助标准300元/人/年</t>
  </si>
  <si>
    <t>普通高中生均公用经费受助标准</t>
  </si>
  <si>
    <t>1500</t>
  </si>
  <si>
    <t>普通高中生均公用经费受助标准1500元/人/年</t>
  </si>
  <si>
    <t>高中家庭经济困难学生免除学杂费年人均资助标准</t>
  </si>
  <si>
    <t>1100</t>
  </si>
  <si>
    <t>高中家庭经济困难学生免除学杂费年人均资助标准：一等1100元</t>
  </si>
  <si>
    <t>高中家庭经济困难学生生活补助标准</t>
  </si>
  <si>
    <t>2500</t>
  </si>
  <si>
    <t>高中家庭经济困难学生生活补助标准2500元</t>
  </si>
  <si>
    <t>高中国家助学金资助标准</t>
  </si>
  <si>
    <t>2000</t>
  </si>
  <si>
    <t>高中国家助学金资助标准2000元/人/年</t>
  </si>
  <si>
    <t>九年义务教育巩固率</t>
  </si>
  <si>
    <t>93</t>
  </si>
  <si>
    <t>九年义务教育巩固率达93%</t>
  </si>
  <si>
    <t>补助对象对政策知晓度</t>
  </si>
  <si>
    <t>补助对象对政策知晓度100%</t>
  </si>
  <si>
    <t>缓解学生家庭经济困难</t>
  </si>
  <si>
    <t>义务教育免费年限</t>
  </si>
  <si>
    <t>义务教育免费年限为9年</t>
  </si>
  <si>
    <t>普通高中资助年限</t>
  </si>
  <si>
    <t>&lt;=</t>
  </si>
  <si>
    <t>普通高中资助年限≤3</t>
  </si>
  <si>
    <t>学生、家长满意度</t>
  </si>
  <si>
    <t>学生、家长满意度达到95%</t>
  </si>
  <si>
    <t>单位人员、社会公众满意度</t>
  </si>
  <si>
    <t>云人社发[2010]127号</t>
  </si>
  <si>
    <t>支持部门事业发展，保证学校正常运转。</t>
  </si>
  <si>
    <t>业务手续费</t>
  </si>
  <si>
    <t>50000</t>
  </si>
  <si>
    <t>地税业务手续费50000元</t>
  </si>
  <si>
    <t>资金到位按时按量</t>
  </si>
  <si>
    <t>资金到位100%</t>
  </si>
  <si>
    <t>部门运转</t>
  </si>
  <si>
    <t>部门前面运转100%</t>
  </si>
  <si>
    <t>对社会的影响</t>
  </si>
  <si>
    <t>对社会中长期的影响</t>
  </si>
  <si>
    <t>学校满意度90%</t>
  </si>
  <si>
    <t>1、及时拨付资金，确保学校正常运转和助学金按时发放。
2、做好建档立卡等家庭经济困难学生认定，确保每一位符合条件的学生都享受免学费政策，每一位符合条件的学生及时足额领取国家助学金等资助资金。
3、发挥统筹作用，结合精准扶贫和脱贫要求，确保政策落实到位。帮助更多家庭经济困难的优秀学生顺利完成学业。</t>
  </si>
  <si>
    <t>高中生均公用经费人数</t>
  </si>
  <si>
    <t>1265</t>
  </si>
  <si>
    <t>反映实际保障人数情况</t>
  </si>
  <si>
    <t>高中免除家庭经济困难学生学杂费人数</t>
  </si>
  <si>
    <t>135</t>
  </si>
  <si>
    <t>反映实际保障人数情况，应受助学生覆盖率达100%</t>
  </si>
  <si>
    <t>高中家庭经济困难学生生活补助覆盖率人数</t>
  </si>
  <si>
    <t>高中家庭经济困难学生国家助学金覆盖人数</t>
  </si>
  <si>
    <t>350</t>
  </si>
  <si>
    <t>资助人数占在校生比例</t>
  </si>
  <si>
    <t>25</t>
  </si>
  <si>
    <t>资助人数占在校生比例&gt;=25%</t>
  </si>
  <si>
    <t>资金/补助资金当年到位率</t>
  </si>
  <si>
    <t>反应当年资金拨付比例情况，资金拨付率为100%</t>
  </si>
  <si>
    <t>补助对象政策知晓度</t>
  </si>
  <si>
    <t>补助对象政策知晓度达到100%</t>
  </si>
  <si>
    <t>普通高中资助年限&lt;=3年</t>
  </si>
  <si>
    <t>受助学生和家长满意度</t>
  </si>
  <si>
    <t>反映受助学生和家长对学校政策执行情况的满意程度</t>
  </si>
  <si>
    <t>进一步支持和推动我区高中教育发展，提升高中运转水平，确保学校各项教育教学工作顺利开展</t>
  </si>
  <si>
    <t>保障人数</t>
  </si>
  <si>
    <t>104</t>
  </si>
  <si>
    <t>保障人数104人为在职人数</t>
  </si>
  <si>
    <t>经济效益指标</t>
  </si>
  <si>
    <t>资金达标率</t>
  </si>
  <si>
    <t>资金达标率为100%</t>
  </si>
  <si>
    <t>学校运转</t>
  </si>
  <si>
    <t>正常运转</t>
  </si>
  <si>
    <t>学校正常运转</t>
  </si>
  <si>
    <t>师生满意度&gt;=90%</t>
  </si>
  <si>
    <t>社会公众满意度</t>
  </si>
  <si>
    <t>社会公众满意度&gt;=90%</t>
  </si>
  <si>
    <t>面向现代职业教育，加强中职院校办学条件，做好学校公用经费保障，支持学校工作正常开展。</t>
  </si>
  <si>
    <t>公用经费保障人数</t>
  </si>
  <si>
    <t>【人员信息表】人员状态 = 在职</t>
  </si>
  <si>
    <t>反映公用经费保障单位正常运转的在职人数情况。
在职人数主要指教学、差旅、水费、电费等公用经费中服务保障的人数。</t>
  </si>
  <si>
    <t>非税资金达标率</t>
  </si>
  <si>
    <t>反应当年非税资金拨付比例情况。</t>
  </si>
  <si>
    <t>反映学校正常运转情况。</t>
  </si>
  <si>
    <t>反映师生对学校履职情况的满意程度。</t>
  </si>
  <si>
    <t>反映社会公众对学校履职情况的满意程度。</t>
  </si>
  <si>
    <t>面向现代职业教育，加强中职院校办学条件，支持学校工作正常开展。</t>
  </si>
  <si>
    <t>70</t>
  </si>
  <si>
    <t>保障人数70人为在职人数</t>
  </si>
  <si>
    <t>面向现代职业教育，加强中职院校办学条件，做好学校经费保障，支持学校工作正常开展。</t>
  </si>
  <si>
    <t>培养专业技术人才</t>
  </si>
  <si>
    <t>5000</t>
  </si>
  <si>
    <t>每年培养专业技术人员5000人次</t>
  </si>
  <si>
    <t>地方中职院校基本办学条件改善</t>
  </si>
  <si>
    <t>办学条件改善</t>
  </si>
  <si>
    <t>改善地方中职院校基本办学条件</t>
  </si>
  <si>
    <t>反应当年资金拨付比例情况。</t>
  </si>
  <si>
    <t>1、确保中等职业教育免学费补助资金、国家助学金落实到位；及时拨付资金，确保学校正常运转和助学金按时发放。
2、健全中等职业学校经费预决算制度，加强资金的精细化管理，确保资金使用规范、安全有效；确保每一位符合条件的学生都享受免学费政策，每一位符合条件的学生及时足额领取国家助学金等资助资金。
3、深入落实国家和省中长期人才发展规划，为科学发展和谐发展跨跃发展提供有力的人才保障和智力支持，大力培养青年人才。帮助更多曲靖籍家庭经济困难的优秀学生顺利完成学业。</t>
  </si>
  <si>
    <t>免学费人数覆盖率</t>
  </si>
  <si>
    <t>1400</t>
  </si>
  <si>
    <t>反映实际保障人数情况，农村、涉农专业和家庭经济困难学生免学费人数覆盖率达到100%</t>
  </si>
  <si>
    <t>受助学生覆盖率</t>
  </si>
  <si>
    <t>850</t>
  </si>
  <si>
    <t>反映实际保障人数情况，受助学生覆盖率达100%</t>
  </si>
  <si>
    <t>学生学业完成率</t>
  </si>
  <si>
    <t>受助学生学业完成率&gt;=95%</t>
  </si>
  <si>
    <t>资金拨付发放及时率</t>
  </si>
  <si>
    <t>反应当年资金拨付比例情况，资金拨付发放及时率为100%</t>
  </si>
  <si>
    <t>免学费/助学金补助标准</t>
  </si>
  <si>
    <t>免学费补助资金/国家助学金标准为2000元/生.年</t>
  </si>
  <si>
    <t>家庭经济困难学生覆盖率</t>
  </si>
  <si>
    <t>家庭经济困难学生覆盖率为100%</t>
  </si>
  <si>
    <t>政策发挥作用时间</t>
  </si>
  <si>
    <t>政策可持续影响时间大于等于3年</t>
  </si>
  <si>
    <t>社会公众或服务对象满意度</t>
  </si>
  <si>
    <t>反映师生和社会公众对学校政策执行情况的满意程度。</t>
  </si>
  <si>
    <t>通泉中学2024年度，在校学生1841人，义教公用经费1730540元，寄宿学生1824人，寄宿学生公用经费547200元，随班就读学生30人，公用经费180000元，义务教育营养改善资金1824000元，困难学生1649人，困难学生生活补助2061250元。享受遗属补助12人，全年需67095.72元。全年预算支出6376615元。其中区级资金774729.68元。</t>
  </si>
  <si>
    <t>义教经费保障人数</t>
  </si>
  <si>
    <t>1841</t>
  </si>
  <si>
    <t>2023年在校生人数1841人.</t>
  </si>
  <si>
    <t>寄宿制公用经费保障人数</t>
  </si>
  <si>
    <t>1824</t>
  </si>
  <si>
    <t>2023年寄宿学生1824人.</t>
  </si>
  <si>
    <t>特殊教育公用经费保障人数</t>
  </si>
  <si>
    <t>2023年随班就读14人，送教上门17人。</t>
  </si>
  <si>
    <t>营养餐保障人数</t>
  </si>
  <si>
    <t>1831</t>
  </si>
  <si>
    <t>2023年享受营养餐1831人.</t>
  </si>
  <si>
    <t>家庭经济困难学生生活补助保障人数</t>
  </si>
  <si>
    <t>1649</t>
  </si>
  <si>
    <t>人(户)</t>
  </si>
  <si>
    <t>2024年家庭经济困难学生1649人.</t>
  </si>
  <si>
    <t>遗属补助人数</t>
  </si>
  <si>
    <t>2024年遗属补助人数12人.</t>
  </si>
  <si>
    <t>获补对象准确率</t>
  </si>
  <si>
    <t>在校学生补助准确率100%</t>
  </si>
  <si>
    <t>兑现准确率</t>
  </si>
  <si>
    <t>补助兑现准确率100%</t>
  </si>
  <si>
    <t>获补覆盖率</t>
  </si>
  <si>
    <t>获补学生覆盖率100%</t>
  </si>
  <si>
    <t>发放及时率</t>
  </si>
  <si>
    <t>发放及时率100%</t>
  </si>
  <si>
    <t>义教公用经费补助标准</t>
  </si>
  <si>
    <t>义务教育公用经费初中阶段800元/生/年。</t>
  </si>
  <si>
    <t>寄宿制公用经费补助标准</t>
  </si>
  <si>
    <t>寄宿学校公用经费200元/生/年。</t>
  </si>
  <si>
    <t>营养改善计划补助标准</t>
  </si>
  <si>
    <t>营养改善计划1000元/生/年。</t>
  </si>
  <si>
    <t>家庭经济困难学生生活补助标准</t>
  </si>
  <si>
    <t>家庭经济困难学生生活补助按1250元/生/年。</t>
  </si>
  <si>
    <t>政策知晓率</t>
  </si>
  <si>
    <t>政策知晓率95%以上</t>
  </si>
  <si>
    <t>反映补助促进受助对象生活状况改善的情况。</t>
  </si>
  <si>
    <t>受益对象满意度</t>
  </si>
  <si>
    <t>补助对象的满意程度95%以上</t>
  </si>
  <si>
    <t>曲靖市马龙区通泉中学招收通泉街道、马过河镇、张安屯街道、纳章镇、大庄乡适龄儿童，三年内平均在校学生1800人左右。学校积极向乡镇街道争取部分教育基金，用于对优秀学生进行奖励资助及补充公用经费不足。预计2024年约争取资金20万元。</t>
  </si>
  <si>
    <t>经费保障人数</t>
  </si>
  <si>
    <t>在校学生1515人。</t>
  </si>
  <si>
    <t>在校学生获补覆盖率大于等于90%。</t>
  </si>
  <si>
    <t>政策知晓率90%以上</t>
  </si>
  <si>
    <t>义务教育巩固率大于等于93%。</t>
  </si>
  <si>
    <t>受益对象的满意程度95%以上</t>
  </si>
  <si>
    <t>保证社会福利和救助，如家庭经济困难学生和遗属补助；促进教育均衡发展。</t>
  </si>
  <si>
    <t>城乡义务教育公用经费补助人数</t>
  </si>
  <si>
    <t>1956</t>
  </si>
  <si>
    <t>城乡义务教育公用经费补助1956人</t>
  </si>
  <si>
    <t>随班就读残疾学生生均公用经费补助人数</t>
  </si>
  <si>
    <t>随班就读残疾学生生均公用经费补助7人</t>
  </si>
  <si>
    <t>义务教育学生营养改善计划补助人数</t>
  </si>
  <si>
    <t>义务教育学生营养改善计划补助1956人</t>
  </si>
  <si>
    <t>义务教育家庭经济困难学生生活补助人数</t>
  </si>
  <si>
    <t>112</t>
  </si>
  <si>
    <t>义务教育家庭经济困难学生生活补助112人</t>
  </si>
  <si>
    <t>遗属生活补助2人</t>
  </si>
  <si>
    <t>资金当年到位率</t>
  </si>
  <si>
    <t>各项资金当年全额到位</t>
  </si>
  <si>
    <t>城乡义务教育公用经费补助标准（元/人/年）</t>
  </si>
  <si>
    <t>30.24</t>
  </si>
  <si>
    <t>城乡义务教育公用经费区级补助标准为每生每年30.24元</t>
  </si>
  <si>
    <t>随班就读残疾学生生均公用经费补助标准（元/人/年）</t>
  </si>
  <si>
    <t>252.00</t>
  </si>
  <si>
    <t>随班就读残疾学生生均公用经费区级补助标准每人每年252.00元</t>
  </si>
  <si>
    <t>义务教育学生营养改善计划补助标准（元/人/年）</t>
  </si>
  <si>
    <t>210.00</t>
  </si>
  <si>
    <t>义务教育学生营养改善计划区级补助标准每人每年210.00元</t>
  </si>
  <si>
    <t>义务教育家庭经济困难学生生活补助标准（元/人/年）</t>
  </si>
  <si>
    <t>52.50</t>
  </si>
  <si>
    <t>义务教育家庭经济困难学生生活补助区级标准每人每年52.50元</t>
  </si>
  <si>
    <t>遗属生活补助标准</t>
  </si>
  <si>
    <t>7852.32</t>
  </si>
  <si>
    <t>张乔生每年补助906.48元；谢谷花每年补助6945.84元，合计7852.32元</t>
  </si>
  <si>
    <t>影响年限</t>
  </si>
  <si>
    <t>保证当年社会福利和救助，如家庭经济困难学生和遗属补助；促进教育均衡发展。</t>
  </si>
  <si>
    <t>学生、家长、社会满意度</t>
  </si>
  <si>
    <t>学生、家长、社会满意度大于或等于90%</t>
  </si>
  <si>
    <t>提高马龙区少儿珠心算水平，促进教育发展。</t>
  </si>
  <si>
    <t>珠心算资金到位情况</t>
  </si>
  <si>
    <t>珠心算资金全部到位</t>
  </si>
  <si>
    <t>珠心算经费(元）</t>
  </si>
  <si>
    <t>每年补助珠心算经费40000.00元</t>
  </si>
  <si>
    <t>珠心算选手珠算水平合格率</t>
  </si>
  <si>
    <t>珠算水平合格率达到100%</t>
  </si>
  <si>
    <t>年限20年</t>
  </si>
  <si>
    <t>家长、社会满意度</t>
  </si>
  <si>
    <t>家长、社会满意度大于或等于95%</t>
  </si>
  <si>
    <t>为统筹财政资源，优化支出结构，严控一般性支出，做好实存资金支出工作，勤俭节约办好教育事业。</t>
  </si>
  <si>
    <t>30000</t>
  </si>
  <si>
    <t>实存资金支出经费30000元</t>
  </si>
  <si>
    <t>实存资金支出经费使用合规</t>
  </si>
  <si>
    <t>经费合规使用达100%</t>
  </si>
  <si>
    <t>资金到位及时率</t>
  </si>
  <si>
    <t>资金到位及时，在规定时间内实际到位资金/应到位资金100%</t>
  </si>
  <si>
    <t>学生及家长、义务教育老师等群体对政策的知晓情况</t>
  </si>
  <si>
    <t>学生满意度</t>
  </si>
  <si>
    <t>学生对经费维持学校运转效果等方面的满意程度</t>
  </si>
  <si>
    <t>教师满意度</t>
  </si>
  <si>
    <t>教师对经费支出的合理性、有效性满意程度</t>
  </si>
  <si>
    <t>1、确保2024年小学生均公用经费、小学寄宿制公用经费、随班就读及送教上门残疾学生生均公用经费用到学校实处，保障并推动学校发展。
2、继续加强义务教育营养改善计划资金的管理和使用，将其科学地运用于学生营养改善当中，强健学生体魄。
3、严格认定家庭经济困难学生，保证小学义务教育家庭经济困难学生生活补助、学前教育家庭经济困难学生补助按时、足额发放，解决家庭经济困难学生的实际困难。</t>
  </si>
  <si>
    <t>小学生均公用经费学生数</t>
  </si>
  <si>
    <t>450</t>
  </si>
  <si>
    <t>小学生均公用经费学生数450人</t>
  </si>
  <si>
    <t>小学寄宿制公用经费学生数</t>
  </si>
  <si>
    <t>288</t>
  </si>
  <si>
    <t>小学寄宿制公用经费学生数288人</t>
  </si>
  <si>
    <t>特殊教育学生公用经费（含送教上门）学生数</t>
  </si>
  <si>
    <t>特殊教育学生公用经费（含送教上门）学生数1人</t>
  </si>
  <si>
    <t>义务教育学生营养餐改善计划学生数</t>
  </si>
  <si>
    <t>义务教育学生营养餐改善计划学生数450人</t>
  </si>
  <si>
    <t>学前教育家庭经济困难学生数</t>
  </si>
  <si>
    <t>878</t>
  </si>
  <si>
    <t>学前教育家庭经济困难学生数878人</t>
  </si>
  <si>
    <t>小学寄宿制义务教育家庭经济困难学生数</t>
  </si>
  <si>
    <t>280</t>
  </si>
  <si>
    <t>小学寄宿制义务教育家庭经济困难学生数280人</t>
  </si>
  <si>
    <t>遗属生活补助人数7人</t>
  </si>
  <si>
    <t>小学非寄宿制义务教育家庭经济困难学生数</t>
  </si>
  <si>
    <t>小学非寄宿制义务教育家庭经济困难学生数12人</t>
  </si>
  <si>
    <t>补助资金到位及时，在规定时间内实际到位资金/应到位资金100%</t>
  </si>
  <si>
    <t>小学生均公用经费人均补助标准</t>
  </si>
  <si>
    <t>720</t>
  </si>
  <si>
    <t>小学生均公用经费人均补助标准720元/生·年</t>
  </si>
  <si>
    <t>小学寄宿制公用经费补助标准</t>
  </si>
  <si>
    <t>小学寄宿制公用经费补助标准300元/生·年</t>
  </si>
  <si>
    <t>特殊教育学生公用经费（含送教上门）补助标准</t>
  </si>
  <si>
    <t>特殊教育学生公用经费（含送教上门）补助标准6000元/生·年</t>
  </si>
  <si>
    <t>义务教育学生营养餐改善计划补助标准</t>
  </si>
  <si>
    <t>义务教育学生营养餐改善计划补助标准1000元/生·年</t>
  </si>
  <si>
    <t>学前教育家庭经济困难补助标准</t>
  </si>
  <si>
    <t>学前教育家庭经济困难补助标准300元/生·年</t>
  </si>
  <si>
    <t>小学义务教育家庭经济困难补助标准</t>
  </si>
  <si>
    <t>小学义务教育家庭经济困难补助标准1000元/生·年</t>
  </si>
  <si>
    <t>860</t>
  </si>
  <si>
    <t>1人遗属生活补助标860元/人·月</t>
  </si>
  <si>
    <t>1人遗属生活补助标578.82元/人·月</t>
  </si>
  <si>
    <t>176.27</t>
  </si>
  <si>
    <t>1人遗属生活补助标176.27元/人·月</t>
  </si>
  <si>
    <t>受助学生及家长、义务教育老师等群体对政策的知晓情况</t>
  </si>
  <si>
    <t>家长满意度</t>
  </si>
  <si>
    <t>学生家长对政策实施过程、效果的满意程度。</t>
  </si>
  <si>
    <t>学生对政策实施过程、效果的满意程度。</t>
  </si>
  <si>
    <t>2024年公用经费补助资金，以实际在校学生人数决算，城乡义务教育学校生均公用经费拨款标准按照小学720元／生年，初中940元／生年标准执行，对寄宿制学校按照寄宿学生数每年300元的公用经费补助，农村地区不足100人的规模较小学校按照100人核定公用经费。特殊教育公用经费按6000元／人、年支付公用经费，确保我省所有城乡义务教育学校公用经费补助资金能够有效保障学校正常运转，不因资金短缺而影响学校正常的教育教学秩序，确保教师培训所需资金得到保障。</t>
  </si>
  <si>
    <t>小学生均公用经费人数</t>
  </si>
  <si>
    <t>664</t>
  </si>
  <si>
    <t>曲财教【2023】105号</t>
  </si>
  <si>
    <t>小学寄宿制公用经费人数</t>
  </si>
  <si>
    <t>530</t>
  </si>
  <si>
    <t>义务教育阶段特殊教育学校和随班就读残疾学生生均公用经费（含送教上门）人数</t>
  </si>
  <si>
    <t>义务教育阶段特殊教育学校和随班就读残疾学生生均公用经费补助学生数2人</t>
  </si>
  <si>
    <t>不足100人校点公用经费人数</t>
  </si>
  <si>
    <t>219</t>
  </si>
  <si>
    <t>不足100人校点公用经费，瓦窑小学补助75人、咨卡小学补助73人、挪地小学补助71人、补助学生数共219人</t>
  </si>
  <si>
    <t>义务教育学生营养改善计划人数</t>
  </si>
  <si>
    <t>义务教育学生营养改善计划学生数664人</t>
  </si>
  <si>
    <t>学前教育家庭经济困难学生补助人数</t>
  </si>
  <si>
    <t>73</t>
  </si>
  <si>
    <t>曲政办发〔2020〕45号</t>
  </si>
  <si>
    <t>小学义务教育家庭经济困难学生生活补助人数</t>
  </si>
  <si>
    <t>480</t>
  </si>
  <si>
    <t>遗属生活补助4人</t>
  </si>
  <si>
    <t>小学生均公用经费当年到位率</t>
  </si>
  <si>
    <t>小学生均公用经费按规定时间当年到位资金100%</t>
  </si>
  <si>
    <t>小学寄宿制公用经费当年到位率</t>
  </si>
  <si>
    <t>小学寄宿制公用经费按规定时间当年到位资金100%</t>
  </si>
  <si>
    <t>义务教育阶段特殊教育学校和随班就读残疾学生生均公用经费（含送教上门）当年到位率</t>
  </si>
  <si>
    <t>义务教育阶段特殊教育学校和随班就读残疾学生生均公用经费（含送教上门）按规定时间当年到位资金100%</t>
  </si>
  <si>
    <t>不足100人校点公用经费当年到位率</t>
  </si>
  <si>
    <t>不足100人校点公用经费按规定时间当年到位资金100%</t>
  </si>
  <si>
    <t>义务教育学生营养改善计划当年到位率</t>
  </si>
  <si>
    <t>义务教育学生营养改善计划按规定时间当年到位资金100%</t>
  </si>
  <si>
    <t>学前教育家庭经济困难学生补助当年到位率</t>
  </si>
  <si>
    <t>学前教育家庭经济困难学生补助按规定时间当年到位资金100%</t>
  </si>
  <si>
    <t>小学义务教育家庭经济困难学生生活补助当年到位率</t>
  </si>
  <si>
    <t>小学义务教育家庭经济困难学生生活补助按规定时间当年到位资金100%</t>
  </si>
  <si>
    <t>遗属生活补助当年到位率</t>
  </si>
  <si>
    <t>遗属生活补助按规定时间当年到位资金100%</t>
  </si>
  <si>
    <t>小学生均公用经费补助标准</t>
  </si>
  <si>
    <t>小学生均公用经费补助标准720元/生·年</t>
  </si>
  <si>
    <t>义务教育阶段特殊教育学校和随班就读残疾学生生均公用经费（含送教上门）补助标准</t>
  </si>
  <si>
    <t>义务教育阶段特殊教育学校和随班就读残疾学生生均公用经费（含送教上门）补助标准6000元/生·年</t>
  </si>
  <si>
    <t>不足100人校点公用经费补助标准</t>
  </si>
  <si>
    <t>不足100人校点公用经费补助标准720元/生·年</t>
  </si>
  <si>
    <t>义务教育学生营养改善计划补助标准</t>
  </si>
  <si>
    <t>义务教育学生营养改善计划补助标准1000元/生·年</t>
  </si>
  <si>
    <t>学前教育家庭经济困难学生补助标准</t>
  </si>
  <si>
    <t>学前教育家庭经济困难学生补助标准300元/生·年</t>
  </si>
  <si>
    <t>小学义务教育家庭经济困难学生生活补助标准</t>
  </si>
  <si>
    <t>小学义务教育家庭经济困难学生生活补助标准1000元/生·年</t>
  </si>
  <si>
    <t>按核定标准</t>
  </si>
  <si>
    <t>元/年·人</t>
  </si>
  <si>
    <t>遗属生活补助标准按核定标准</t>
  </si>
  <si>
    <t>补助对象政策知晓率</t>
  </si>
  <si>
    <t>反映学生及家长对相关政策的知晓程度</t>
  </si>
  <si>
    <t>反映学生对学校教育教学及管理的满意程度</t>
  </si>
  <si>
    <t>反映学生家长对学校教育教学及管理的满意程度</t>
  </si>
  <si>
    <t>强化指标管控，严控预算调剂，严控新增支出。</t>
  </si>
  <si>
    <t>预计实存资金支出金额</t>
  </si>
  <si>
    <t>实存资金经费使用年限</t>
  </si>
  <si>
    <t>预计实存资金支出资金支出情况</t>
  </si>
  <si>
    <t>家长、教师对政策的知晓情况</t>
  </si>
  <si>
    <t>家长对政策的实施过程、效果的满意度</t>
  </si>
  <si>
    <t>1、确保2024年初中生均公用经费、初中寄宿制公用经费、随班就读及送教上门残疾学生生均公用经费用到学校实处，保障并推动学校发展。
2、继续加强义务教育营养改善计划资金的管理和使用，将其科学地运用于学生营养改善当中，强健学生体魄。
3、严格认定我校家庭经济困难学生，保证初中义务教育家庭经济困难学生生活补助按时、足额发放给他们，解决他们的实际困难。</t>
  </si>
  <si>
    <t>初中生均公用经费学生数</t>
  </si>
  <si>
    <t>308</t>
  </si>
  <si>
    <t>初中寄宿制公用经费学生数</t>
  </si>
  <si>
    <t>初中随班就读、送教上门残疾学生数</t>
  </si>
  <si>
    <t>义务教育营养改善计划学生数</t>
  </si>
  <si>
    <t>曲财教（2022）12号</t>
  </si>
  <si>
    <t>享受初中义务教育家庭经济困难学生生活补助人数</t>
  </si>
  <si>
    <t>275</t>
  </si>
  <si>
    <t>初中生均公用经费补助范围占在校学生数（随班就读、送教上门除外）比例</t>
  </si>
  <si>
    <t>寄宿制公用经费补助范围占寄宿学生数（随班就读除外）比例</t>
  </si>
  <si>
    <t>教师培训费占学校年度公用经费比例</t>
  </si>
  <si>
    <t>随班就读、送教上门残疾学生公用经费</t>
  </si>
  <si>
    <t>义务教育营养改善计划学生覆盖率</t>
  </si>
  <si>
    <t>初中义务教育家庭经济困难学生生活补助覆盖率</t>
  </si>
  <si>
    <t>85</t>
  </si>
  <si>
    <t>初中生均公用经费当年到位率</t>
  </si>
  <si>
    <t>寄宿制公用经费当年到位率</t>
  </si>
  <si>
    <t>随班就读、送教上门残疾学生公用经费当年到位率</t>
  </si>
  <si>
    <t>义务教育营养改善计划资金当年到位率</t>
  </si>
  <si>
    <t>初中义务教育家庭经济困难学生生活补助资金当年到位率</t>
  </si>
  <si>
    <t>初中生均公用经费标准</t>
  </si>
  <si>
    <t>寄宿制公用经费标准</t>
  </si>
  <si>
    <t>200</t>
  </si>
  <si>
    <t>随班就读、送教上门残疾学生公用经费标准</t>
  </si>
  <si>
    <t>义务教育营养改善计划资金标准</t>
  </si>
  <si>
    <t>初中义务教育家庭经济困难学生生活补助资金标准</t>
  </si>
  <si>
    <t>曲财教（2022）12号,曲政办发〔2020〕45号,曲财教【2023】105号</t>
  </si>
  <si>
    <t>1、合理利用学校实存资金。
2、有效应对学校各项工作中的突发情况。
3、进一步规范学校资金管理。</t>
  </si>
  <si>
    <t>实存资金数额</t>
  </si>
  <si>
    <t>9600</t>
  </si>
  <si>
    <t>预计实存资金数额</t>
  </si>
  <si>
    <t>实存资金合理利用率</t>
  </si>
  <si>
    <t>确实将实存资金用于解决学校实际困难</t>
  </si>
  <si>
    <t>实存资金使用年限</t>
  </si>
  <si>
    <t>统筹安排预算年度实存资金，当年支出。</t>
  </si>
  <si>
    <t>实存资金使用师生知晓率</t>
  </si>
  <si>
    <t>公示学校实存资金使用情况，让全校师生员工清楚学校实存资金的使用情况。</t>
  </si>
  <si>
    <t>实存资金对学校持续发展的作用</t>
  </si>
  <si>
    <t>及时应对学校突发情况，解决学校实际困难。</t>
  </si>
  <si>
    <t>实存资金对学校的影响</t>
  </si>
  <si>
    <t>教职工满意度</t>
  </si>
  <si>
    <t>教职工对实存资金使用的满意程度</t>
  </si>
  <si>
    <t>学生对实存资金使用的满意程度</t>
  </si>
  <si>
    <t>1、确保2024年小学生均公用经费、小学寄宿制公用经费、随班就读及送教上门残疾学生生均公用经费用到学校实处，保障并推动学校发展。
2、继续加强义务教育营养改善计划资金的管理和使用，将其科学地运用于学生营养改善当中，强健学生体魄。
3、严格认定我校家庭经济困难学生，保证小学义务教育家庭经济困难学生生活补助按时、足额发放给他们，解决他们的实际困难。</t>
  </si>
  <si>
    <t>1556</t>
  </si>
  <si>
    <t>2024年的在校学生数</t>
  </si>
  <si>
    <t>1319</t>
  </si>
  <si>
    <t>2024年除随班就读、送教上门残疾学生以外的在校学生数</t>
  </si>
  <si>
    <t>小学随班就读、送教上门残疾学生数</t>
  </si>
  <si>
    <t>2024年随班就读、送教上门残疾学生数</t>
  </si>
  <si>
    <t>2024年在校学生数</t>
  </si>
  <si>
    <t>享受小学义务教育家庭经济困难学生生活补助人数</t>
  </si>
  <si>
    <t>1050</t>
  </si>
  <si>
    <t>2024年家庭经济困难学生统筹预算学生数</t>
  </si>
  <si>
    <t>2024年教职工遗属补助享受人数9人</t>
  </si>
  <si>
    <t>学前教育家庭经济困难学生补助</t>
  </si>
  <si>
    <t>实际补助人数÷计划补助人数×指标分值</t>
  </si>
  <si>
    <t>非寄宿制义务教育家庭经济困难学生生活补助</t>
  </si>
  <si>
    <t>曲政办发【2020】45号</t>
  </si>
  <si>
    <t>小学生均公用经费补助范围占在校学生数（随班就读、送教上门除外）比例</t>
  </si>
  <si>
    <t>随班就读、送教上门等残疾学生享受特殊公用经费情况</t>
  </si>
  <si>
    <t>义务教育营养改善计划学生数与学校在校生人数的比值</t>
  </si>
  <si>
    <t>小学义务教育家庭经济困难学生生活补助覆盖率</t>
  </si>
  <si>
    <t>75</t>
  </si>
  <si>
    <t>享受初小学义务教育家庭经济困难学生生活补助人数与在校学生数的比值</t>
  </si>
  <si>
    <t>遗属生活补助发放率</t>
  </si>
  <si>
    <t>遗属生活补助预算发放金额与实际发放金额的比值</t>
  </si>
  <si>
    <t>学前教育家庭经济困难学生补助覆盖率</t>
  </si>
  <si>
    <t>30</t>
  </si>
  <si>
    <t>享受小学义务教育家庭经济困难学生生活补助人数与在校学生数的比值</t>
  </si>
  <si>
    <t>小学生均公用经费当年执行情况</t>
  </si>
  <si>
    <t>寄宿制公用经费当年执行情况</t>
  </si>
  <si>
    <t>随班就读、送教上门残疾学生公用经费当年执行情况</t>
  </si>
  <si>
    <t>义务教育营养改善计划资金当年执行情况</t>
  </si>
  <si>
    <t>小学义务教育家庭经济困难学生生活补助资金当年到位率</t>
  </si>
  <si>
    <t>小学义务教育家庭经济困难学生生活补助资金当年执行情况</t>
  </si>
  <si>
    <t>遗属生活补助资金当年到位率</t>
  </si>
  <si>
    <t>遗属生活补助资金当年执行情况</t>
  </si>
  <si>
    <t>学前教育家庭经济困难学生补助资金当年到位率</t>
  </si>
  <si>
    <t>学前教育家庭经济困难学生生活补助资金当年执行情况</t>
  </si>
  <si>
    <t>小学生均公用经费标准</t>
  </si>
  <si>
    <t>元/生*年</t>
  </si>
  <si>
    <t>小学生均公用经费执行标准</t>
  </si>
  <si>
    <t>寄宿制公用经费执行标准</t>
  </si>
  <si>
    <t>随班就读、送教上门残疾学生公用经费执行标准</t>
  </si>
  <si>
    <t>营养改善计划执行标准</t>
  </si>
  <si>
    <t>小学义务教育家庭经济困难学生生活补助资金标准</t>
  </si>
  <si>
    <t>国家对小学义务教育家庭经济困难学生提供补助的统一标准</t>
  </si>
  <si>
    <t>遗属生活补助资金标准</t>
  </si>
  <si>
    <t>58083.24</t>
  </si>
  <si>
    <t>元/年</t>
  </si>
  <si>
    <t>遗属生活补助资金执行标准</t>
  </si>
  <si>
    <t>学前教育家庭经济困难学生补助资金标准</t>
  </si>
  <si>
    <t>国家对学前教育家庭经济困难学生提供补助的统一标准</t>
  </si>
  <si>
    <t>反映学生依法接受九年义务教育的执行情况。</t>
  </si>
  <si>
    <t>反映学生、家长以及遗属对相关政策的知晓程度。</t>
  </si>
  <si>
    <t>法定义务教育年限</t>
  </si>
  <si>
    <t>反映遗属对生活补助发放的满意程度</t>
  </si>
  <si>
    <t>36000</t>
  </si>
  <si>
    <t>1、确保2024年初中生均公用经费、初中寄宿制公用经费、随班就读及送教上门残疾学生生均公用经费用到学校实处，保障并推动学校发展。
2、继续加强义务教育营养改善计划资金的管理和使用，将其科学地运用于学生营养改善当中，强健学生体魄。
3、严格认定我校家庭经济困难学生，保证初中义务教育家庭经济困难学生生活补助按时、足额发放给他们，解决他们的实际困难。</t>
  </si>
  <si>
    <t>564</t>
  </si>
  <si>
    <t>557</t>
  </si>
  <si>
    <t>550</t>
  </si>
  <si>
    <t>2024年教职工遗属补助享受人数3人</t>
  </si>
  <si>
    <t>非寄宿制义务教育家庭经济困难学生生活补助资金</t>
  </si>
  <si>
    <t>享受初中义务教育家庭经济困难学生生活补助人数与在校学生数的比值</t>
  </si>
  <si>
    <t>初中生均公用经费当年执行情况</t>
  </si>
  <si>
    <t>初中义务教育家庭经济困难学生生活补助资金当年执行情况</t>
  </si>
  <si>
    <t>初中生均公用经费执行标准</t>
  </si>
  <si>
    <t>国家对初中义务教育家庭经济困难学生提供补助的统一标准</t>
  </si>
  <si>
    <t>反映学生、家长以及遗属对相关政策的知晓程度</t>
  </si>
  <si>
    <t>按照国家统一制定的义务教育阶段生均公用经费基准定额和义务教育阶段特殊教育学校和随班就读残疾学生公用经费标准执行；明确家庭经济困难学生生活补助，分别对家庭经济困难寄宿生、非寄宿生及人口较少民族学生实施生活补助，补助标准按照国家基础标准执行；.学生营养餐补助按照国家生均补助标准执行。</t>
  </si>
  <si>
    <t>525</t>
  </si>
  <si>
    <t>小学生均公用经费学生数525人</t>
  </si>
  <si>
    <t>小学非寄宿制义务教育家庭积极困难学生人数</t>
  </si>
  <si>
    <t>小学非寄宿制义务教育家庭积极困难学生人数10人</t>
  </si>
  <si>
    <t>520</t>
  </si>
  <si>
    <t>小学寄宿制公用经费学生数520人</t>
  </si>
  <si>
    <t>特殊教育学生公用经费（含送教上门）学生数4人</t>
  </si>
  <si>
    <t>义务教育学生营养餐改善计划学生数520人</t>
  </si>
  <si>
    <t>学前教育家庭经济困难学生数90人</t>
  </si>
  <si>
    <t>430</t>
  </si>
  <si>
    <t>小学义务教育家庭经济困难学生数430人</t>
  </si>
  <si>
    <t>192.94</t>
  </si>
  <si>
    <t>1人遗属生活补助192.94元</t>
  </si>
  <si>
    <t>小学非寄宿制义务教育家庭经济困难补助标准1000元/生·年</t>
  </si>
  <si>
    <t>生态环境成本指标</t>
  </si>
  <si>
    <t>不足100人校点公用经费人均补助标准720元/生·年</t>
  </si>
  <si>
    <t>1人遗属生活补助标910元/人·月</t>
  </si>
  <si>
    <t>455</t>
  </si>
  <si>
    <t>1人遗属生活补助标455元/人·月</t>
  </si>
  <si>
    <t>6人遗属生活补助标578.82元/人·月</t>
  </si>
  <si>
    <t>学生家长满意度</t>
  </si>
  <si>
    <t>深化预算管理改革六方面重点任务，推动财政高质量可持续发展，全力服务保障全区高质量跨越式发展大局，合理利用学校实存资金；有效应对学校各项工作中的突发情况；进一步规范学校资金管理。</t>
  </si>
  <si>
    <t>预计实存资金数额50000元</t>
  </si>
  <si>
    <t>实存资金合理利用率100%</t>
  </si>
  <si>
    <t>统筹财政资源，优化支出机构</t>
  </si>
  <si>
    <t>实存资金对我校发展的影响</t>
  </si>
  <si>
    <t>实存资金对我校发展有重大影响</t>
  </si>
  <si>
    <t>教职工、学生、家长满意度</t>
  </si>
  <si>
    <t>教职工、学生和家长对实存资金使用的满意度</t>
  </si>
  <si>
    <t>为保证我单位的日常业务活动，2024曲靖市马龙区王家庄九年一贯制学校实存资金专项经费申请100000元。</t>
  </si>
  <si>
    <t>实存资金专项经费申请金额</t>
  </si>
  <si>
    <t>实存资金专项经费对学校日常工作运转的保证率</t>
  </si>
  <si>
    <t>实存资金专项经费支付的到位率</t>
  </si>
  <si>
    <t>对地方教育事业产生的社会效益</t>
  </si>
  <si>
    <t>达到标准</t>
  </si>
  <si>
    <t>达标</t>
  </si>
  <si>
    <t>保障对象的满意率</t>
  </si>
  <si>
    <t>为贯彻党的教育方针，优先支持教育发展，全面落实中央与地方和省以下教育事权和支出责任划分方案，确保教育均衡优质发展，建立市、县（区）权责清晰、区域均衡、标准合理、保障有力、绩效优先的教育领域财政事权和财政支出责任划分机制。将2024年度各中小学校公用经费、家庭经济困难学生生活补助、学生营养餐补助、遗属补助等资金合计412,180.56元落实到位。</t>
  </si>
  <si>
    <t>725</t>
  </si>
  <si>
    <t>我校小学生均公用经费核准学生数为725人</t>
  </si>
  <si>
    <t>初中生均公用经费人数</t>
  </si>
  <si>
    <t>230</t>
  </si>
  <si>
    <t>我校初中生均公用经费核准学生数为230人</t>
  </si>
  <si>
    <t>706</t>
  </si>
  <si>
    <t>我校小学寄宿制公用经费核准人数为706人</t>
  </si>
  <si>
    <t>初中寄宿制公用经费人数</t>
  </si>
  <si>
    <t>216</t>
  </si>
  <si>
    <t>我校初中寄宿制公用经费核准人数为216人</t>
  </si>
  <si>
    <t>小学义务教育阶段特殊教育学校和随班就读残疾学生生均公用经费（含送教上门）人数</t>
  </si>
  <si>
    <t>我校小学义务教育阶段特殊教育学校和随班就读残疾学生生均公用经费（含送教上门）核准人数为4人</t>
  </si>
  <si>
    <t>初中义务教育阶段特殊教育学校和随班就读残疾学生生均公用经费（含送教上门）人数</t>
  </si>
  <si>
    <t>我校初中义务教育阶段特殊教育学校和随班就读残疾学生生均公用经费（含送教上门）核准人数为4人</t>
  </si>
  <si>
    <t>小学义务教育学生营养改善计划人数</t>
  </si>
  <si>
    <t>729</t>
  </si>
  <si>
    <t>我校小学义务教育学生营养改善计划补助人数为729人</t>
  </si>
  <si>
    <t>初中义务教育学生营养改善计划人数</t>
  </si>
  <si>
    <t>我校初中义务教育学生营养改善计划补助人数为230人</t>
  </si>
  <si>
    <t>我校学前教育家庭经济困难学生补助人数为100人</t>
  </si>
  <si>
    <t>我校小学义务教育家庭经济困难学生生活补助人数为503人</t>
  </si>
  <si>
    <t>初中义务教育家庭经济困难学生生活补助人数</t>
  </si>
  <si>
    <t>198</t>
  </si>
  <si>
    <t>我校初中义务教育家庭经济困难学生生活补助人数为198人</t>
  </si>
  <si>
    <t>小学遗属生活补助人数</t>
  </si>
  <si>
    <t>我校反映获补助教职工的数量为5人</t>
  </si>
  <si>
    <t>初中遗属生活补助人数</t>
  </si>
  <si>
    <t>我校反映获补助教职工的数量为4人</t>
  </si>
  <si>
    <t>反映获补助对象认定的准确性情况。
获补对象准确率=抽检符合标准的补助对象数/抽检实际补助对象数*100%</t>
  </si>
  <si>
    <t>反映补助准确发放的情况。
补助兑现准确率=补助兑付额/应付额*100%</t>
  </si>
  <si>
    <t>补助社会化发放率</t>
  </si>
  <si>
    <t>反映补助资金社会化发放的比例情况。
补助社会化发放率=采用社会化发放的补助资金数/发放补助资金总额*100%</t>
  </si>
  <si>
    <t>获补覆盖率=实际获得补助人数（企业数）/申请符合标准人数（企业数）*100%</t>
  </si>
  <si>
    <t>补助事项公示度</t>
  </si>
  <si>
    <t>反映补助事项在特定办事大厅、官网、媒体或其他渠道按规定进行公示的情况。
补助事项公示度=按规定公布事项/按规定应公布事项*100%</t>
  </si>
  <si>
    <t>反映发放单位及时发放补助资金的情况。
发放及时率=在时限内发放资金/应发放资金*100%</t>
  </si>
  <si>
    <t>650</t>
  </si>
  <si>
    <t>小学生均公用经费标准650元每人年</t>
  </si>
  <si>
    <t>初中生均公用经费标准850元每人年</t>
  </si>
  <si>
    <t>小学寄宿制公用经费标准</t>
  </si>
  <si>
    <t>小学寄宿制公用经费标准200元每人年</t>
  </si>
  <si>
    <t>初中寄宿制公用经费标准</t>
  </si>
  <si>
    <t>初中寄宿制公用经费标准200元每人年</t>
  </si>
  <si>
    <t>小学义务教育阶段特殊教育学校和随班就读残疾学生生均公用经费（含送教上门）标准</t>
  </si>
  <si>
    <t>小学义务教育阶段特殊教育学校和随班就读残疾学生生均公用经费（含送教上门）标准6000元每人年</t>
  </si>
  <si>
    <t>初中义务教育阶段特殊教育学校和随班就读残疾学生生均公用经费（含送教上门）标准</t>
  </si>
  <si>
    <t>初中义务教育阶段特殊教育学校和随班就读残疾学生生均公用经费（含送教上门）标准6000元每人年</t>
  </si>
  <si>
    <t>小学义务教育学生营养改善计划标准</t>
  </si>
  <si>
    <t>小学义务教育学生营养改善计划标准1000元每人年</t>
  </si>
  <si>
    <t>初中义务教育学生营养改善计划标准</t>
  </si>
  <si>
    <t>初中义务教育学生营养改善计划标准1000元每人年</t>
  </si>
  <si>
    <t>学前教育家庭经济困难学生补助标准300元每人年</t>
  </si>
  <si>
    <t>小学义务教育家庭经济困难学生生活补助标准1000元每人年</t>
  </si>
  <si>
    <t>初中义务教育家庭经济困难学生生活补助标准</t>
  </si>
  <si>
    <t>初中义务教育家庭经济困难学生生活补助标准1250元每人年</t>
  </si>
  <si>
    <t>小学遗属生活补助标准</t>
  </si>
  <si>
    <t>7044</t>
  </si>
  <si>
    <t>小学遗属生活补助标准人年均7044元</t>
  </si>
  <si>
    <t>初中遗属生活补助标准</t>
  </si>
  <si>
    <t>6300</t>
  </si>
  <si>
    <t>初中遗属生活补助标准人年均6300元</t>
  </si>
  <si>
    <t>对地方教育事业的促进作用</t>
  </si>
  <si>
    <t>有明显促进作用</t>
  </si>
  <si>
    <t>明显提高</t>
  </si>
  <si>
    <t>反映是否达到对地方教育事业的促进作用</t>
  </si>
  <si>
    <t>反映获补助受益对象的满意程度。</t>
  </si>
  <si>
    <t>单位实存资金支出45000元。</t>
  </si>
  <si>
    <t>25000</t>
  </si>
  <si>
    <t>单位实存资金支出经费25000元。</t>
  </si>
  <si>
    <t>单位实存资金支出经费使用质量</t>
  </si>
  <si>
    <t>单位实存资金支出经费使用质量100%。</t>
  </si>
  <si>
    <t>单位实存资金支出经费使用年限</t>
  </si>
  <si>
    <t>单位实存资金支出经费使用年限1年。</t>
  </si>
  <si>
    <t>支持文化体育事业发展</t>
  </si>
  <si>
    <t>长期</t>
  </si>
  <si>
    <t>支持文化体育事业发展等于长期。</t>
  </si>
  <si>
    <t>受益人员满意度</t>
  </si>
  <si>
    <t>80</t>
  </si>
  <si>
    <t>受益人员满意度大于等于80%。</t>
  </si>
  <si>
    <t>紧密结合“财政质量年”行动，进一步深化预算管理制度改革，坚持积极财政政策提升效能，更加注重精准、可持续，不断丰富完善“一体四翼”预算编审体系，着力实施预算管理质量提升。</t>
  </si>
  <si>
    <t>35000</t>
  </si>
  <si>
    <t>将实存资金用于解决学校实际困难</t>
  </si>
  <si>
    <t>1246</t>
  </si>
  <si>
    <t>小学生均公用经费学生数1246人</t>
  </si>
  <si>
    <t>1074</t>
  </si>
  <si>
    <t>小学寄宿制公用经费学生数1074人</t>
  </si>
  <si>
    <t>特殊教育学生公用经费（含送教上门）学生数15人</t>
  </si>
  <si>
    <t>不足100人校点公用经费学生数</t>
  </si>
  <si>
    <t>72</t>
  </si>
  <si>
    <t>不足100人校点公用经费学生数72人</t>
  </si>
  <si>
    <t>1241</t>
  </si>
  <si>
    <t>义务教育学生营养餐改善计划学生数1246人</t>
  </si>
  <si>
    <t>165</t>
  </si>
  <si>
    <t>学前教育家庭经济困难学生数165人</t>
  </si>
  <si>
    <t>小学义务教育家庭经济困难学生数</t>
  </si>
  <si>
    <t>928</t>
  </si>
  <si>
    <t>小学义务教育家庭经济困难学生数928人</t>
  </si>
  <si>
    <t>遗属生活补助人数11人</t>
  </si>
  <si>
    <t>元/人·月</t>
  </si>
  <si>
    <t>6人遗属生活补助标578.82/人·月</t>
  </si>
  <si>
    <t>528.82</t>
  </si>
  <si>
    <t>1人遗属生活补助标528.82元/人·月</t>
  </si>
  <si>
    <t>2人遗属生活补助标176.27元/人·月</t>
  </si>
  <si>
    <t>月望中学2024年民生类项目区级资金共计需要144677.29元。分别包括义务教育公用经费14568.12元、寄宿制公用经费4573.80元、特殊教育经费756.00元、营养餐77070.00元、寄宿制困难学生补助47643.75元，非寄宿制困难学生生活补助：65.62元。</t>
  </si>
  <si>
    <t>初中生均公用经费补助人数</t>
  </si>
  <si>
    <t>369</t>
  </si>
  <si>
    <t>初中生均公用经费补助369人</t>
  </si>
  <si>
    <t>初中非寄宿制义务教育家庭经济困难学生生活补助区级资金</t>
  </si>
  <si>
    <t>初中非寄宿制义务教育家庭经济困难学生生活补助1人</t>
  </si>
  <si>
    <t>363</t>
  </si>
  <si>
    <t>初中寄宿制公用经费补助369人</t>
  </si>
  <si>
    <t>特殊教育公用经费补助3人</t>
  </si>
  <si>
    <t>义务教育营养改善计划补助人数</t>
  </si>
  <si>
    <t>367</t>
  </si>
  <si>
    <t>义务教育营养改善计划经费补助369人</t>
  </si>
  <si>
    <t>初中寄宿制家庭经济困难学生生活补助区级资金</t>
  </si>
  <si>
    <t>家庭经济困难学生生活补助369人</t>
  </si>
  <si>
    <t>补助范围占在校学生数比例</t>
  </si>
  <si>
    <t>补助资金范围当年大于等于90%。</t>
  </si>
  <si>
    <t>资金发放及时率为100%。</t>
  </si>
  <si>
    <t>初中生均公初用经费</t>
  </si>
  <si>
    <t>元/人.年</t>
  </si>
  <si>
    <t>初中生均公用经费补助标准为940元/人.年</t>
  </si>
  <si>
    <t>初中寄宿制公用经费</t>
  </si>
  <si>
    <t>初中寄宿制公用经费补助标准为300元/人.年</t>
  </si>
  <si>
    <t>特殊教育公用经费</t>
  </si>
  <si>
    <t>特殊教育公用经费补助标准为6000元/人.年</t>
  </si>
  <si>
    <t>义务教育营养改善计划</t>
  </si>
  <si>
    <t>义务教育营养改善计划经费补助标准为1000元/人.年</t>
  </si>
  <si>
    <t>家庭经济困难学生生活补助</t>
  </si>
  <si>
    <t>家庭经济困难学生生活补助标准为1250元/人.年</t>
  </si>
  <si>
    <t>补助对象对政策的知晓度</t>
  </si>
  <si>
    <t>补助对象对政策的知晓度大于等于100%。</t>
  </si>
  <si>
    <t>受益对象满意度大于等于95%。</t>
  </si>
  <si>
    <t>1、月望中学2023年实存资金支出经费大约为30000.00元。
2、合理使用学校实存资金。
3、有效应对突发事件资金的使用。</t>
  </si>
  <si>
    <t>实存资金账户支出资金</t>
  </si>
  <si>
    <t>36480.00</t>
  </si>
  <si>
    <t>实存资金账户支出资金为36480元。</t>
  </si>
  <si>
    <t>受益资金当年到位率</t>
  </si>
  <si>
    <t>受益资金当年到位率为100%，</t>
  </si>
  <si>
    <t>资金使用年限</t>
  </si>
  <si>
    <t>统筹安排，资金使用年限为1年。</t>
  </si>
  <si>
    <t>收入资金</t>
  </si>
  <si>
    <t>实存资金账户收入资金为36480元。</t>
  </si>
  <si>
    <t>支出资金</t>
  </si>
  <si>
    <t>实存资金账户支出资金为36480元</t>
  </si>
  <si>
    <t>受益对象政策知晓率</t>
  </si>
  <si>
    <t>受益对象政策知晓率大于等于90%。</t>
  </si>
  <si>
    <t>资金持久性</t>
  </si>
  <si>
    <t>长期性</t>
  </si>
  <si>
    <t>资金持久性为长期。</t>
  </si>
  <si>
    <t>2024年纳章中心校民生类专项资金预算，公用经费补助资金以实际在校学生人数决算，城乡义务教育学校生均公用经费拨款标准按照720元/生.学年，寄宿制学校按照寄宿制学生人数每年再增加300元的公用经费，农村地区不足100人的规模较小学校按照100人核定公用经费，特殊教育公用经费按照6000元/人.年拨付公用经费，保障学校正常运转，确保教师培训所需资金得到保障。
巩固城乡义务教育经费保障机制，确保寄宿制及非寄宿制的建档立卡家庭经济困难残疾学生、农村低保家庭学生、农村特困救助供养学生等四类学生按标准足额获得补助，其余资金用于资助寄宿制除四类学生之外的家庭经济困难学生；落实学前教育三年行动计划，加大对家庭经济困难幼儿资助力度，保障家庭经济困难儿童接受教育的权利。</t>
  </si>
  <si>
    <t>义务教育公用经费补助学生数（人）</t>
  </si>
  <si>
    <t>378</t>
  </si>
  <si>
    <t>义务教育公用经费补助学生人数378
人。</t>
  </si>
  <si>
    <t>义务教育公用经费补助资金（元）</t>
  </si>
  <si>
    <t>272160</t>
  </si>
  <si>
    <t>义务教育公用经费补助资金272160元。</t>
  </si>
  <si>
    <t>寄宿制公用经费应补助学生数（人）</t>
  </si>
  <si>
    <t>270</t>
  </si>
  <si>
    <t>寄宿制公用经费应补助学生数270人。</t>
  </si>
  <si>
    <t>寄宿制公用经费应补助资金（元）</t>
  </si>
  <si>
    <t>81000</t>
  </si>
  <si>
    <t>寄宿制公用经费应补助金额81000元。</t>
  </si>
  <si>
    <t>义务教育阶段随班就读残疾学生公用经费（含送教上门）学生人数（人）</t>
  </si>
  <si>
    <t>义务教育阶段随班就读残疾学生公用经费（含送教上门）学生人数2人</t>
  </si>
  <si>
    <t>义务教育阶段随班就读残疾学生公用经费（含送教上门）应补助资金（元）</t>
  </si>
  <si>
    <t>12000</t>
  </si>
  <si>
    <t>义务教育阶段随班就读残疾学生公用经费（含送教上门）应补助资金12000元</t>
  </si>
  <si>
    <t>义务教育营养改善计划学生人数（人）</t>
  </si>
  <si>
    <t>380</t>
  </si>
  <si>
    <t>义务教育营养改善计划学生人数380人</t>
  </si>
  <si>
    <t>义务教育营养改善计划应补助资金（元）</t>
  </si>
  <si>
    <t>380000</t>
  </si>
  <si>
    <t>义务教育营养改善计划应补助资金380000元</t>
  </si>
  <si>
    <t>119</t>
  </si>
  <si>
    <t>学前教育家庭经济困难学生补助人数1119人</t>
  </si>
  <si>
    <t>学前教育家庭经济困难学生补助资金</t>
  </si>
  <si>
    <t>35700</t>
  </si>
  <si>
    <t>学前教育家庭经济困难学生补助资金35700元</t>
  </si>
  <si>
    <t>220</t>
  </si>
  <si>
    <t>义务教育家庭经济困难学生生活补助人数220人</t>
  </si>
  <si>
    <t>义务教育家庭经济困难学生生活补助资金</t>
  </si>
  <si>
    <t>220000</t>
  </si>
  <si>
    <t>义务教育家庭经济困难学生生活补助资金220000元</t>
  </si>
  <si>
    <t>遗属生活补助人数4人</t>
  </si>
  <si>
    <t>非寄宿至义务教育家庭经济困难学生人数</t>
  </si>
  <si>
    <t>34</t>
  </si>
  <si>
    <t>非寄宿制义务教育家庭经济困难学生人数34人</t>
  </si>
  <si>
    <t>非寄宿制义务教育家庭经济困难学生补助资金</t>
  </si>
  <si>
    <t>17000</t>
  </si>
  <si>
    <t>非寄宿制义务教育家庭经济困难学生补助资金17000元</t>
  </si>
  <si>
    <t>教师培训费占学校年度公用经费比例大于10%</t>
  </si>
  <si>
    <t>学前教育、义务教育家庭经济困难学生生活补助建档立卡覆盖率</t>
  </si>
  <si>
    <t>学前教育、义务教育家庭经济困难学生生活补助建档立卡覆盖率100%</t>
  </si>
  <si>
    <t>元.生/年</t>
  </si>
  <si>
    <t>小学生均公用经费人均补助标准720元.生/年</t>
  </si>
  <si>
    <t>小学寄宿制公用经费补助标准300元.生/年</t>
  </si>
  <si>
    <t>特殊教育学生公用经费（含送教上门）补助标准6000元.生/年</t>
  </si>
  <si>
    <t>义务教育学生营养餐改善计划补助标准1000元.生/年</t>
  </si>
  <si>
    <t>学前教育家庭经济困难补助标准300元.生/年</t>
  </si>
  <si>
    <t>小学寄宿制义务教育家庭经济困难补助标准1000元.生/年</t>
  </si>
  <si>
    <t>41611.68</t>
  </si>
  <si>
    <t>遗属生活补助标准41611.68元/年</t>
  </si>
  <si>
    <t>政策知晓率大于等于95%</t>
  </si>
  <si>
    <t>学生满意度大于95%</t>
  </si>
  <si>
    <t>家长满意度大于95%</t>
  </si>
  <si>
    <t>合理利用学校实存资金，有效应对学校各项工作中的突发情况，进一步规范学校资金管理。</t>
  </si>
  <si>
    <t>80000</t>
  </si>
  <si>
    <t>2023年预算单位实存资金80000元</t>
  </si>
  <si>
    <t>实存资金用于解决学校实际困难</t>
  </si>
  <si>
    <t>实存资金使用知晓率</t>
  </si>
  <si>
    <t>实存资金使用知晓率100%</t>
  </si>
  <si>
    <t>实存资金对学习持续发展的作用</t>
  </si>
  <si>
    <t>及时应对学校突发情况，解决学校实际困难</t>
  </si>
  <si>
    <t>实存资金对学习的影响</t>
  </si>
  <si>
    <t>教职工学生满意度</t>
  </si>
  <si>
    <t>教职工、学生对实存资金满意度大于90%</t>
  </si>
  <si>
    <t>马龙区大庄中心校2023年部门预算单位共1个。其中：财政全额供给单位1个。在职人员编制69人，其中：工勤人员编制2人，事业编制67人。在职实有69人，其中： 财政全额保障73人。离退休人员 43人。认真贯彻执行党的路线、方针和政策；坚持正确的办学方向；认真执行教委颁发的小学思想品德教育大纲，采取生动有效的教育措施和方法进行以爱祖国、爱人民、爱劳动、爱科学、爱社会主义为中心的思想品德教育，为把小学生培养成“四有”公民打下初步的思想基础。资金总投入149530.00元。</t>
  </si>
  <si>
    <t>课后服务生均费用（四类人元）</t>
  </si>
  <si>
    <t>67</t>
  </si>
  <si>
    <t>课后服务生均费用（四类人元）67人</t>
  </si>
  <si>
    <t>课后服务生均费用</t>
  </si>
  <si>
    <t>360</t>
  </si>
  <si>
    <t>课后服务生均费用360人</t>
  </si>
  <si>
    <t>资金到位率100%</t>
  </si>
  <si>
    <t>课后服务生均费用（四类人元）380元/生·年</t>
  </si>
  <si>
    <t>760</t>
  </si>
  <si>
    <t>课后服务生均费用760元/生·年</t>
  </si>
  <si>
    <t>99</t>
  </si>
  <si>
    <t>政策知晓率达99%</t>
  </si>
  <si>
    <t>96</t>
  </si>
  <si>
    <t>学生对政策实施过程、效果的满意度达96%以上。</t>
  </si>
  <si>
    <t>学生家长对政策实施过程、效果的满意度达96%以上。</t>
  </si>
  <si>
    <t>马龙区大庄中心校2024年部门预算单位共1个。其中：财政全额供给单位1个。在职人员编制69人，其中：工勤人员编制2人，事业编制67人。在职实有69人，其中： 财政全额保障69人。离退休人员43人。认真贯彻执行党的路线、方针和政策；坚持正确的办学方向；认真执行教委颁发的小学思想品德教育大纲，采取生动有效的教育措施和方法进行以爱祖国、爱人民、爱劳动、爱科学、爱社会主义为中心的思想品德教育，为把小学生培养成“四有”公民打下初步的思想基础。资金总投入1207002元。</t>
  </si>
  <si>
    <t>小学生均公用经费学生数430人</t>
  </si>
  <si>
    <t>330</t>
  </si>
  <si>
    <t>小学寄宿制公用经费学生数330人</t>
  </si>
  <si>
    <t>特殊教育学生公用经费（含送教上门）学生数2人</t>
  </si>
  <si>
    <t>义务教育学生营养餐改善计划学生数430人</t>
  </si>
  <si>
    <t>55</t>
  </si>
  <si>
    <t>学前教育家庭经济困难学生数55人</t>
  </si>
  <si>
    <t>小学义务教育家庭经济困难学生数330人</t>
  </si>
  <si>
    <t>遗属生活补助人数5人</t>
  </si>
  <si>
    <t>特殊教育学生公用经费（含送教上门）补助标准6000特殊教育学生公用经费（含送教上门）补助标准6000特殊教育学生公用经费（含送教上门）补助标准6000元/生·年</t>
  </si>
  <si>
    <t>8535.6</t>
  </si>
  <si>
    <t>遗属生活补助标724元/人·月</t>
  </si>
  <si>
    <t>政策知晓率达95%</t>
  </si>
  <si>
    <t>学生对政策实施过程、效果的满意度达95%以上。</t>
  </si>
  <si>
    <t>学生家长对政策实施过程、效果的满意度达95%以上。</t>
  </si>
  <si>
    <t>落实学前教育三年行动计划，加大对家庭经济困难幼儿资助力度，保障家庭经济困难儿童接受学前教育的权利。</t>
  </si>
  <si>
    <t>2024年学前教育家庭贫困生活补助，补助人数50人。</t>
  </si>
  <si>
    <t>2024年学前教育家庭经济困难学生补助，人数：50人，标准：每人每年300元，学前教育家庭经济困难学生补助15000元。</t>
  </si>
  <si>
    <t>资金拨付和发放率</t>
  </si>
  <si>
    <t>每年春秋季学期，拨付率100%，发放率100%。</t>
  </si>
  <si>
    <t>改善贫困家庭生活水平</t>
  </si>
  <si>
    <t>改善贫困家庭生活水平，减轻家庭教育负担</t>
  </si>
  <si>
    <t>改善贫困家庭生活水平，减轻家庭教育负担。</t>
  </si>
  <si>
    <t>持续提高贫困家庭生活水平</t>
  </si>
  <si>
    <t>改善贫困家庭状况</t>
  </si>
  <si>
    <t>改善贫困儿童家庭生活水平，让贫困儿童接受公平教育。</t>
  </si>
  <si>
    <t>贫困家庭满意率</t>
  </si>
  <si>
    <t>贫困家庭家长满意率100%。</t>
  </si>
  <si>
    <t>2024年实存资金账户经费支出，，保障学校正常运转和实施设备购置。</t>
  </si>
  <si>
    <t>2024实存资金支出经费</t>
  </si>
  <si>
    <t>20000</t>
  </si>
  <si>
    <t>2024年实存资金户预算为20000元。</t>
  </si>
  <si>
    <t>2024年实存资金账户经费支出</t>
  </si>
  <si>
    <t>依据财务制度，合法合规使用。</t>
  </si>
  <si>
    <t>保障学校正常运转和必要的设备购置</t>
  </si>
  <si>
    <t>2024年单位实存资金账户支付及时率</t>
  </si>
  <si>
    <t>2023年单位实存资金账户支付及时率100%</t>
  </si>
  <si>
    <t>支持学前教育发展</t>
  </si>
  <si>
    <t>保障学校正常运转</t>
  </si>
  <si>
    <t>为学龄前儿童提供保育教育服务，培养孩子良好生活学习习惯。</t>
  </si>
  <si>
    <t>学前儿童提供保育教育服务，培养幼儿良好习惯。</t>
  </si>
  <si>
    <t>学龄前儿童提供保育教育服务，培养孩子良好生活学习习惯。</t>
  </si>
  <si>
    <t>持续改善马龙区学前教育事业发展</t>
  </si>
  <si>
    <t>保证学校正常运转和改善办学条件</t>
  </si>
  <si>
    <t>幼儿家长满意率</t>
  </si>
  <si>
    <t>幼儿家长和教职工满意度</t>
  </si>
  <si>
    <t>幼儿家长和教职工满意度为100%</t>
  </si>
  <si>
    <t>通泉二小2023年学生人数2400人，寄宿生人数255人，预算100000.00元用于发展学校事业。</t>
  </si>
  <si>
    <t>实存资金</t>
  </si>
  <si>
    <t>预算10000.00元用于发展学校事业</t>
  </si>
  <si>
    <t>资金兑现率100%</t>
  </si>
  <si>
    <t>及时率</t>
  </si>
  <si>
    <t>资金到位及时率100%</t>
  </si>
  <si>
    <t>98</t>
  </si>
  <si>
    <t>反映受益对象生活状况改善的情况</t>
  </si>
  <si>
    <t>受益对象满意度95以上</t>
  </si>
  <si>
    <t>通泉第二小学2024年度在校学生2400人，寄宿学生255人。义务教育公用经费72576.00元，寄宿制学校公用经费3213.00元，特殊教育公用经费1008.00元，农村营养改善计划资金502110.00元，小学寄宿制义务教育家庭经济困难学生生活补助17745.00元，小学非寄宿制义务教育家庭经济困难学生生活补助4515.00元遗属生活补助5831.16元。2023年预算606998.16元。</t>
  </si>
  <si>
    <t>义务教育公用经费</t>
  </si>
  <si>
    <t>2400</t>
  </si>
  <si>
    <t>2023年在校学生人数2400人</t>
  </si>
  <si>
    <t>寄宿制公用经费</t>
  </si>
  <si>
    <t>255</t>
  </si>
  <si>
    <t>2023年寄宿学生255人</t>
  </si>
  <si>
    <t>2023年特殊教育学生4人</t>
  </si>
  <si>
    <t>营养改善计划</t>
  </si>
  <si>
    <t>2391</t>
  </si>
  <si>
    <t>2023年营养改善计划人数2391人</t>
  </si>
  <si>
    <t>小学寄宿制义务教育家庭经济困难学生生活补助</t>
  </si>
  <si>
    <t>169</t>
  </si>
  <si>
    <t>2023年小学寄宿制义务教育家庭经济困难学生169人</t>
  </si>
  <si>
    <t>遗属补助</t>
  </si>
  <si>
    <t>2023年遗属补助人数3人</t>
  </si>
  <si>
    <t>获得补助学生人数准确率100%</t>
  </si>
  <si>
    <t>获得补助学生覆盖率100%</t>
  </si>
  <si>
    <t>义务教育公用经费标准</t>
  </si>
  <si>
    <t>义务教育公用经费小学按照650元/生/年补助</t>
  </si>
  <si>
    <t>寄宿制学校公用经费按照200元/生/年补助</t>
  </si>
  <si>
    <t>特殊教育公用经费标准</t>
  </si>
  <si>
    <t>特殊教育公用经费按照6000元/生/年补助</t>
  </si>
  <si>
    <t>营养改善计划标准</t>
  </si>
  <si>
    <t>农村营养改善计划按照1000元/生/年补助</t>
  </si>
  <si>
    <t>义务教育家庭经济困难学生生活补助标准</t>
  </si>
  <si>
    <t>义务教育家庭经济困难学生生活补助按照1000元/生/年补助</t>
  </si>
  <si>
    <t>政策知晓率达95%以上</t>
  </si>
  <si>
    <t>反映补助促进受助对象生活状况改善的情况</t>
  </si>
  <si>
    <t>曲靖市马龙区鸡头村中心校民生类专项经费，生均公用经费补助2026.8元，寄宿制公用经费补助4775.4元，随班就读公用经费补助1008元，不足100人校点公用经费补助4203.36元，营养改善计划补助140070元，学前困难补助6930元，寄宿制义务教育经济困难补助38430元，非寄宿制义务教育经济困难补助1785元，遗属补助40289.88元。</t>
  </si>
  <si>
    <t>公用经费应补助学生数（人）</t>
  </si>
  <si>
    <t>674</t>
  </si>
  <si>
    <t>公用经费应补助学生数674人</t>
  </si>
  <si>
    <t>424</t>
  </si>
  <si>
    <t>寄宿制公用经费应补助学生数424人</t>
  </si>
  <si>
    <t>特殊教育公用经费应补助学生数（人）</t>
  </si>
  <si>
    <t>特殊教育公用经费应补助学生数5人</t>
  </si>
  <si>
    <t>不足100人校点公用经费应补助学生数（人）</t>
  </si>
  <si>
    <t>166</t>
  </si>
  <si>
    <t>不足100人校点公用经费应补助学生数166人</t>
  </si>
  <si>
    <t>学生营养改善计划应补助学生数（人）</t>
  </si>
  <si>
    <t>679</t>
  </si>
  <si>
    <t>学生营养改善计划应补助学生数679人</t>
  </si>
  <si>
    <t>学前教育家庭经济困难应补助学生数（人）</t>
  </si>
  <si>
    <t>110</t>
  </si>
  <si>
    <t>学前教育家庭经济困难应补助学生数110人</t>
  </si>
  <si>
    <t>义务教育家庭经济困难应补助学生数（人）</t>
  </si>
  <si>
    <t>354</t>
  </si>
  <si>
    <t>义务教育家庭经济困难应补助学生数354人</t>
  </si>
  <si>
    <t>遗属生活补助（人)</t>
  </si>
  <si>
    <t>遗属生活补助5人</t>
  </si>
  <si>
    <t>补助范围占在校学生比例</t>
  </si>
  <si>
    <t>补助范围占在校学生比例100%</t>
  </si>
  <si>
    <t>公用经费应补助标准（元/年人）</t>
  </si>
  <si>
    <t>公用经费应补助标准650元/年人</t>
  </si>
  <si>
    <t>寄宿制公用经费应补助标准（元/年人）</t>
  </si>
  <si>
    <t>寄宿制公用经费应补助标准200元/年人</t>
  </si>
  <si>
    <t>特殊教育公用经费应补助标准（元/年人）</t>
  </si>
  <si>
    <t>特殊教育公用经费应补助标准6000元/年人</t>
  </si>
  <si>
    <t>不足100人校点公用经费应补助标准（元/年人）</t>
  </si>
  <si>
    <t>不足100人校点公用经费应补助标准650元/年人</t>
  </si>
  <si>
    <t>学生营养改善计划应补助标准（元/年人）</t>
  </si>
  <si>
    <t>学生营养改善计划应补助标准1000元/年人</t>
  </si>
  <si>
    <t>学前教育家庭经济困难应补助标准（元/年人）</t>
  </si>
  <si>
    <t>学前教育家庭经济困难应补助标准300元/年人</t>
  </si>
  <si>
    <t>义务教育家庭经济困难应补助标准（元/年人）</t>
  </si>
  <si>
    <t>义务教育家庭经济困难应补助标准1000元/年人</t>
  </si>
  <si>
    <t>遗属生活补助标准（元/年人）</t>
  </si>
  <si>
    <t>5452.8</t>
  </si>
  <si>
    <t>遗属生活补助标准5452.8元/年人</t>
  </si>
  <si>
    <t>九年义务教育巩固率大于等于93%</t>
  </si>
  <si>
    <t>义务教育免费年限9年</t>
  </si>
  <si>
    <t>师生满意度大于等于95%。</t>
  </si>
  <si>
    <t>1、合理利用学校实存资金。
2、有效应对学校各项工作中的突发情况。
3、进一步规范学校资金管理。"</t>
  </si>
  <si>
    <t>预计实存资金数额20000元</t>
  </si>
  <si>
    <t>实存资金合理利用率等于100%。</t>
  </si>
  <si>
    <t>师生对实存资金使用的满意程度大于等于90%</t>
  </si>
  <si>
    <t>1、城乡义务教育学校生均公用经费拨款标准按照小学720元/生/年，秋季学期我校按360元/生/年，确保我省所有城乡义务教育学校公用经费补助资金能够有效保障学校正常运转，不因资金短缺而影响学校正常的教育教学秩序，确保教师培训所需资金得到保障。
2、按照农村义务教育营养餐改善计划政策规定，低保户、农村户口、因布局调整进城就读的学生可享受营养餐改善补助，现申请本校285名学生享受营养餐补助政策。
3、为切实保障农村家庭经济困难学生公平接受教育的机会和权力，促进教育均衡发展，进一步做好资助工作，补助家庭贫困学生，秋季学期义务教育家庭经济困难学生生活补助。</t>
  </si>
  <si>
    <t>279</t>
  </si>
  <si>
    <t>小学生均公用经费学生数279人</t>
  </si>
  <si>
    <t>257</t>
  </si>
  <si>
    <t>小学寄宿制公用经费学生数257人</t>
  </si>
  <si>
    <t>特殊教育学生公用经费（含送教上门）学生数6人</t>
  </si>
  <si>
    <t>285</t>
  </si>
  <si>
    <t>义务教育学生营养餐改善计划学生数285人</t>
  </si>
  <si>
    <t>46</t>
  </si>
  <si>
    <t>学前教育家庭经济困难学生数46人</t>
  </si>
  <si>
    <t>小学义务教育家庭经济困难学生数210人</t>
  </si>
  <si>
    <t>遗属生活补助人数9人</t>
  </si>
  <si>
    <t>68475.6</t>
  </si>
  <si>
    <t>9人遗属生活补助标68475.6元。</t>
  </si>
  <si>
    <t>1、合理利用学校实存资金；
2、有效应对学校各项工作中的突发情况；
3、进一步规范学校资金管理。</t>
  </si>
  <si>
    <t>实存资金使用年限1年</t>
  </si>
  <si>
    <t>公示学校实存资金使用情况，让全校师生员工清楚学校实存资金的使用情况</t>
  </si>
  <si>
    <t>教职工对实存资金使用的满意程度大于等于90%</t>
  </si>
  <si>
    <t>学生对实存资金使用的满意程度大于等于90%</t>
  </si>
  <si>
    <t>预计实存资金数额80000元</t>
  </si>
  <si>
    <t>实存资金使用师生知晓率为100%</t>
  </si>
  <si>
    <t>实存资金对学校持续发展具有中长期影响</t>
  </si>
  <si>
    <t>教职工及学生满意度</t>
  </si>
  <si>
    <t>教职工及学生满意度大于95%</t>
  </si>
  <si>
    <t xml:space="preserve">    1、按照国家统一制定的义务教育阶段生均公用经费基准定额和义务教育阶段特殊教育学校和随班就读残疾学生公用经费标准执行；明确家庭经济困难学生生活补助，分别对家庭经济困难寄宿生、非寄宿生及人口较少民族学生实施生活补助，补助标准按照国家基础标准执行；.学生营养餐补助按照国家生均补助标准执行。
    2、马龙第三中学中学2024年民生类项目区级资金共计需要708022.12元，分别包括义务教育公用经费74972.52元，寄宿制公用经费22692.60元，特殊教育经费2520元，学生营养餐398790.00元，寄宿学生困难学生补助204750.00元，非寄宿学生困难学生补助656.3元。遗属生活补助3640.80元。
</t>
  </si>
  <si>
    <t>初中生均公用经费学生人数</t>
  </si>
  <si>
    <t>1899</t>
  </si>
  <si>
    <t>初中生均公用经费学生数1899人。</t>
  </si>
  <si>
    <t>初中寄宿制公用经费学生人数</t>
  </si>
  <si>
    <t>1560</t>
  </si>
  <si>
    <t>初中生寄宿制公用经费学生数1560人，</t>
  </si>
  <si>
    <t>义务教育阶段特殊教育学校和随班就读残疾学生生均公用经费（含送教上门）学生人数</t>
  </si>
  <si>
    <t>义务教育阶段特殊教育学校和随班就读残疾学生生均公用经费（含送教上门）学生10人，补助标准6000元/人·年</t>
  </si>
  <si>
    <t>义务教育学生营养餐改善计划学生人数</t>
  </si>
  <si>
    <t>义务教育学生营养餐改善计划学生数1899人，补助标准1000元/人·年。</t>
  </si>
  <si>
    <t>初中义务教育家庭经济困难学生生活补助学生人数</t>
  </si>
  <si>
    <t>义务教育家庭经济困难学生数1610人。</t>
  </si>
  <si>
    <t>遗属生活补助人数2人。</t>
  </si>
  <si>
    <t>初中生均公用经费补助标准</t>
  </si>
  <si>
    <t>初中生均公用经费补助标准850元/生·年。</t>
  </si>
  <si>
    <t>初中寄宿制公用经费补助标准</t>
  </si>
  <si>
    <t>初中寄宿制公用经费补助标准200元/生·年</t>
  </si>
  <si>
    <t>义务教育阶段特殊教育学校和随班就读残疾学生生均公用经费（含送教上门）补助标准6000元/人·年</t>
  </si>
  <si>
    <t>义务教育学生营养餐改善计划补助标准1000元/人·年</t>
  </si>
  <si>
    <t>初中义务教育家庭经济困难学生生活补助标准1590人补助标准1250元/人·年</t>
  </si>
  <si>
    <t>遗属生活补助标准151.7元/人·月</t>
  </si>
  <si>
    <t>初中义务教育家庭经济困难学生生活20人补助标准625元/人·年</t>
  </si>
  <si>
    <t>按照国家统一制定的义务教育阶段生均公用经费基准定额和义务教育阶寄宿制公用经费和高中生均公用经费标准执行；明确初中义务教育家庭经济困难学生生活补助，高中建档立卡家庭经济困难学生生活补助,高中家庭经济困难学生国家助学金,高中建档立卡家庭经济困难学生减免学杂费学生实施生活补助，补助标准按照国家基础标准执行；初中学生营养餐补助按照国家生均补助标准执行。</t>
  </si>
  <si>
    <t>初中义务教育生均公用经费</t>
  </si>
  <si>
    <t>443</t>
  </si>
  <si>
    <t>初中义务教育生均公用经费补助人数443人</t>
  </si>
  <si>
    <t>初中寄宿制公用经费补助人数443人</t>
  </si>
  <si>
    <t>初中家庭经济困难学生生活补助</t>
  </si>
  <si>
    <t>325</t>
  </si>
  <si>
    <t>初中家庭经济困难学生生活补助人数325人</t>
  </si>
  <si>
    <t>441</t>
  </si>
  <si>
    <t>义务教育学生营养餐改善计划学生数补助人数441人</t>
  </si>
  <si>
    <t>高中家庭困难学生国家助学金</t>
  </si>
  <si>
    <t>高中家庭困难学生国家助学金补助人数450人</t>
  </si>
  <si>
    <t>高中建档立卡家庭经济困难学生生活补助</t>
  </si>
  <si>
    <t>高中建档立卡家庭经济困难学生生活补助人数30人</t>
  </si>
  <si>
    <t>高中建档立卡家庭困难学生减免学杂费</t>
  </si>
  <si>
    <t>高中建档立卡家庭困难学生减免学杂费补助人数80人</t>
  </si>
  <si>
    <t>高中生均公用经费</t>
  </si>
  <si>
    <t>823</t>
  </si>
  <si>
    <t>高中生均公用经费补助人数823人</t>
  </si>
  <si>
    <t>补助范围占在校生比例</t>
  </si>
  <si>
    <t>资金到位及时率达到100%</t>
  </si>
  <si>
    <t>初中义务教育生均公用经费补助标准940元/生/年</t>
  </si>
  <si>
    <t>初中寄宿制公用经费补助标准300元/生/年</t>
  </si>
  <si>
    <t>初中家庭经济困难学生生活补助标准1250元/生/年</t>
  </si>
  <si>
    <t>义务教育学生营养餐改善计划学生数补助标准1000元/生/年</t>
  </si>
  <si>
    <t>高中家庭困难学生国家助学金补助标准一等2500元/生/年，二等1500元/生/学期</t>
  </si>
  <si>
    <t>2500，1500</t>
  </si>
  <si>
    <t>高中建档立卡家庭经济困难学生生活补助标准2500元/生/年</t>
  </si>
  <si>
    <t>800</t>
  </si>
  <si>
    <t>高中建档立卡家庭困难学生减免学杂费补助标准800元/生/年</t>
  </si>
  <si>
    <t>高中生均公用经费补助标准1500元/生/年</t>
  </si>
  <si>
    <t>受助学生及家长、义务教育老师等群体对政策的知晓情况政策知晓率&gt;=95%</t>
  </si>
  <si>
    <t>1.合理利用学校实存资金。
2.规范学校资金管理。
3.保障学校正常运营。</t>
  </si>
  <si>
    <t>实存资金金额</t>
  </si>
  <si>
    <t>400000</t>
  </si>
  <si>
    <t>预计实存资金金额400000元</t>
  </si>
  <si>
    <t>实存资金利用率达到100%</t>
  </si>
  <si>
    <t>实存资金使用年限为1年</t>
  </si>
  <si>
    <t>实存资金使用师生知晓度</t>
  </si>
  <si>
    <t>实存资金使用师生知晓度达到100%</t>
  </si>
  <si>
    <t>实存资金使用对学校发展的作用</t>
  </si>
  <si>
    <t>实存资金使用对学校发展的作用，及时应对学校突发情况，解决学校实际困难</t>
  </si>
  <si>
    <t>师生满意度达到100%</t>
  </si>
  <si>
    <t>1.城乡义务教育学校生均公用经费拨款标准按照小学720元/生.年，秋季学期我校按360.00元/生.年，确保我省所有城乡义务教育学校公用经费补助资金能够有效保障学校正常运转，不因资金短缺而影响学校正常的教育教学秩序，确保教师培训所需资金得到保障。
2.照农村义务教育营养餐改善计划政策规定，低保户、农村户口、因布局调整进城就读的学生可享受营养餐改善补助，现申请本校1274名学生享受营养餐补助政策。
3.为切实保障农村家庭经济困难学生公平接受教育的机会和权力，促进教育均衡发展，进一步做好资助工作，补助家庭贫困学生，秋季学期义务教育家庭经济困难学生生活补助。</t>
  </si>
  <si>
    <t>义务教育家庭经济困难非寄宿制学生生活补助</t>
  </si>
  <si>
    <t>义务教育家庭经济困难非寄宿制学生生活补助500元/人年</t>
  </si>
  <si>
    <t>义教公用经费应补助学生数</t>
  </si>
  <si>
    <t>1274</t>
  </si>
  <si>
    <t>义教公用经费应补助学生数1274人</t>
  </si>
  <si>
    <t>义教学生营养餐改善计划补助金额</t>
  </si>
  <si>
    <t>义教学生营养餐改善计划补助金额1000元/人年</t>
  </si>
  <si>
    <t>义教公用经费应补助金额</t>
  </si>
  <si>
    <t>下拨生均公用经费720元/人年</t>
  </si>
  <si>
    <t>义教学生营养餐改善计划获补对象数</t>
  </si>
  <si>
    <t>义教学生营养餐改善计划获补对象数1274人</t>
  </si>
  <si>
    <t>义务教育家庭经济困难非寄宿制学生生活补助学生数</t>
  </si>
  <si>
    <t>45</t>
  </si>
  <si>
    <t>义务教育家庭经济困难非寄宿制学生生活补助学生数45人</t>
  </si>
  <si>
    <t>100%</t>
  </si>
  <si>
    <t>补助对象政策知晓率100%</t>
  </si>
  <si>
    <t>97%</t>
  </si>
  <si>
    <t>服务对象满意度指标97%</t>
  </si>
  <si>
    <t>曲靖市马龙区通泉第三小学紧紧围绕区委区政府决策部署，统筹财政资源，优化支出结构，做好重点支出分类保障，继续坚持政府过紧日子，勤俭节约办一切事业，严控一般性支出。深化预算管理改革六方面重点任务，推动财政高质量可持续发展，全力服务保障全区高质量跨越式发展大局。</t>
  </si>
  <si>
    <t>通泉第三小学实存资金支出经费</t>
  </si>
  <si>
    <t>2024年实存资金支出经费预算为50000元</t>
  </si>
  <si>
    <t>统筹财政资源，优化支出结构</t>
  </si>
  <si>
    <t>对我校发展的影响</t>
  </si>
  <si>
    <t>对我校发展有重大影响</t>
  </si>
  <si>
    <t>学生、教师、家长满意度</t>
  </si>
  <si>
    <t>97</t>
  </si>
  <si>
    <t>学生、教师、家长满意度大于等于97%</t>
  </si>
  <si>
    <t>曲靖市马龙区第三幼儿园于2023年8月28日经相关部门批准成立，为保证学校正常运转，需要采购相关设备，共需资金559万元。</t>
  </si>
  <si>
    <t>购置计划完成率</t>
  </si>
  <si>
    <t>反映部门购置计划执行情况购置计划执行情况。
购置计划完成率=（实际购置交付装备数量/计划购置交付装备数量）*100%。</t>
  </si>
  <si>
    <t>验收通过率</t>
  </si>
  <si>
    <t>反映设备购置的产品质量情况。
验收通过率=（通过验收的购置数量/购置总数量）*100%。</t>
  </si>
  <si>
    <t>设备部署及时率</t>
  </si>
  <si>
    <t>反映新购设备按时部署情况。
设备部署及时率=（及时部署设备数量/新购设备总数）*100%。</t>
  </si>
  <si>
    <t>设备采购经济性</t>
  </si>
  <si>
    <t>559</t>
  </si>
  <si>
    <t>反映设备采购成本低于计划数所获得的经济效益。</t>
  </si>
  <si>
    <t>使用人员满意度</t>
  </si>
  <si>
    <t>反映服务对象对购置设备的整体满意情况。
使用人员满意度=（对购置设备满意的人数/问卷调查人数）*100%。</t>
  </si>
  <si>
    <t>为学前教育阶段学生教育提供保障，2024单位实存资金账户经费支出150000元。</t>
  </si>
  <si>
    <t>开设课程门数</t>
  </si>
  <si>
    <t>门</t>
  </si>
  <si>
    <t>反映预算部门（单位）组织开展各类培训开设课程的数量。</t>
  </si>
  <si>
    <t>培训参加人次</t>
  </si>
  <si>
    <t>反映预算部门（单位）组织开展各类培训的人次。</t>
  </si>
  <si>
    <t>培训人员合格率</t>
  </si>
  <si>
    <t>反映预算部门（单位）组织开展各类培训的质量。
培训人员合格率=（合格的学员数量/培训总学员数量）*100%。</t>
  </si>
  <si>
    <t>参训率</t>
  </si>
  <si>
    <t>反映预算部门（单位）组织开展各类培训中预计参训情况。
参训率=（年参训人数/应参训人数）*100%。</t>
  </si>
  <si>
    <t>反映补助政策的宣传效果情况。
政策知晓率=调查中补助政策知晓人数/调查总人数*100%</t>
  </si>
  <si>
    <t>参训人员满意度</t>
  </si>
  <si>
    <t>反映参训人员对培训内容、讲师授课、课程设置和培训效果等的满意度。
参训人员满意度=（对培训整体满意的参训人数/参训总人数）*100%</t>
  </si>
  <si>
    <t>曲靖市马龙区第三幼儿园共需学前家庭经济困难学生60人共需资金3780元。</t>
  </si>
  <si>
    <t>获补对象数</t>
  </si>
  <si>
    <t>60</t>
  </si>
  <si>
    <t>人(人次、家)</t>
  </si>
  <si>
    <t>反映获补助人员、企业的数量情况，也适用补贴、资助等形式的补助。</t>
  </si>
  <si>
    <t>政策宣传次数</t>
  </si>
  <si>
    <t>次</t>
  </si>
  <si>
    <t>反映补助政策的宣传力度情况。即通过门户网站、报刊、通信、电视、户外广告等对补助政策进行宣传的次数。</t>
  </si>
  <si>
    <t xml:space="preserve">					
曲靖市马龙区启龙幼儿园共需保民生资金5670元，其中家庭经济困难学生90人共需资金5670元。</t>
  </si>
  <si>
    <t xml:space="preserve">学前教育阶段家庭经济困难学生生活补助90人
</t>
  </si>
  <si>
    <t>资金到位率</t>
  </si>
  <si>
    <t xml:space="preserve">受助学生、学前教育阶段教师等群体对政策知晓情况
</t>
  </si>
  <si>
    <t xml:space="preserve">学前教育阶段家庭经济困难学生生活补助300元/人年
</t>
  </si>
  <si>
    <t xml:space="preserve">受助学生、学前教育阶段教师等群体对政策知晓情况
</t>
  </si>
  <si>
    <t>受助学生及学前教育阶段教师群体满意度</t>
  </si>
  <si>
    <t>为学前教育阶段学生教育提供保障，2024年单位实存资金账户经费支出50000元</t>
  </si>
  <si>
    <t xml:space="preserve">202年实存资金支出经费 50000元
</t>
  </si>
  <si>
    <t xml:space="preserve">202年实存资金账户经费支出50000元
</t>
  </si>
  <si>
    <t xml:space="preserve">支持学前教育发展效益达95%
</t>
  </si>
  <si>
    <t>为学前教育阶段学生教育提供保障</t>
  </si>
  <si>
    <t xml:space="preserve">为学前教育阶段学生教育提供保障达95%
</t>
  </si>
  <si>
    <t>家长满意率</t>
  </si>
  <si>
    <t xml:space="preserve">家长满意率达95%
</t>
  </si>
  <si>
    <t>预算05-3表</t>
  </si>
  <si>
    <t>项目支出绩效目标表（另文下达）</t>
  </si>
  <si>
    <t>说明：曲靖市马龙区教育体育局无项目支出绩效目标（另文下达），故本表无数据。</t>
  </si>
  <si>
    <t>预算06表</t>
  </si>
  <si>
    <t>政府性基金预算支出预算表</t>
  </si>
  <si>
    <t>单位名称：预算科</t>
  </si>
  <si>
    <t>单位名称</t>
  </si>
  <si>
    <t>本年政府性基金预算支出</t>
  </si>
  <si>
    <t>说明：曲靖市马龙区教育体育局无政府性基金预算支出，故本表无数据。</t>
  </si>
  <si>
    <t>国有资本经营预算支出预算表</t>
  </si>
  <si>
    <t>本年国有资本经营预算支出</t>
  </si>
  <si>
    <t>说明：曲靖市马龙区教育体育局无国有资本经营预算支出，故本表无数据。</t>
  </si>
  <si>
    <t>预算08表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</si>
  <si>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</si>
  <si>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</si>
  <si>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</si>
  <si>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</si>
  <si>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</si>
  <si>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</si>
  <si>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</si>
  <si>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</si>
  <si>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</si>
  <si>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</si>
  <si>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体育和竞走学校办公室复印纸采购</t>
  </si>
  <si>
    <t>复印纸</t>
  </si>
  <si>
    <t>预算09表</t>
  </si>
  <si>
    <t>政府购买服务预算表</t>
  </si>
  <si>
    <t>政府购买服务项目</t>
  </si>
  <si>
    <t>政府购买服务指导性目录代码</t>
  </si>
  <si>
    <t>基本支出/项目支出</t>
  </si>
  <si>
    <t>所属服务类别</t>
  </si>
  <si>
    <t>所属服务领域</t>
  </si>
  <si>
    <t>购买内容简述</t>
  </si>
  <si>
    <t>单位自筹</t>
  </si>
  <si>
    <t>合    计</t>
  </si>
  <si>
    <t>说明：曲靖市马龙区教育体育局无政府购买服务预算支出，故本表无数据。</t>
  </si>
  <si>
    <t>预算10-1表</t>
  </si>
  <si>
    <t>区对下转移支付预算表</t>
  </si>
  <si>
    <t>单位名称（项目）</t>
  </si>
  <si>
    <t>地区</t>
  </si>
  <si>
    <t>政府性基金</t>
  </si>
  <si>
    <t>马鸣乡</t>
  </si>
  <si>
    <t>旧县街道</t>
  </si>
  <si>
    <t>马过河镇</t>
  </si>
  <si>
    <t>王家庄镇</t>
  </si>
  <si>
    <t>通泉街道</t>
  </si>
  <si>
    <t>月望乡</t>
  </si>
  <si>
    <t>大庄乡</t>
  </si>
  <si>
    <t>鸡头村街道</t>
  </si>
  <si>
    <t>张安屯街道</t>
  </si>
  <si>
    <t>纳章镇</t>
  </si>
  <si>
    <t>说明：曲靖市马龙区教育体育局无区对下转移支付预算支出，故本表无数据。</t>
  </si>
  <si>
    <t>预算10-2表</t>
  </si>
  <si>
    <t>区对下转移支付绩效目标表</t>
  </si>
  <si>
    <t>预算11表</t>
  </si>
  <si>
    <t>新增资产配置表</t>
  </si>
  <si>
    <t>资产类别</t>
  </si>
  <si>
    <t>资产分类代码.名称</t>
  </si>
  <si>
    <t>资产名称</t>
  </si>
  <si>
    <t>计量单位</t>
  </si>
  <si>
    <t>财政部门批复数（元）</t>
  </si>
  <si>
    <t>单价</t>
  </si>
  <si>
    <t>金额</t>
  </si>
  <si>
    <t>说明：曲靖市马龙区教育体育局无新增资产，故本表无数据。</t>
  </si>
  <si>
    <t>预算12表</t>
  </si>
  <si>
    <t>上级补助项目支出预算表</t>
  </si>
  <si>
    <t>上级补助</t>
  </si>
  <si>
    <t>说明：曲靖市马龙区教育体育局无上级补助项目支出，故本表无数据。</t>
  </si>
  <si>
    <t>预算13表</t>
  </si>
  <si>
    <t>部门项目中期规划预算表</t>
  </si>
  <si>
    <t>项目级次</t>
  </si>
  <si>
    <t>2023年</t>
  </si>
  <si>
    <t>2024年</t>
  </si>
  <si>
    <t>2025年</t>
  </si>
  <si>
    <t>312 民生类</t>
  </si>
  <si>
    <t>本级</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</si>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</sst>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_);[Red]\-0.00\ "/>
    <numFmt numFmtId="179" formatCode="#,##0.00;\-#,##0.00;;@"/>
    <numFmt numFmtId="180" formatCode="hh:mm:ss"/>
    <numFmt numFmtId="181" formatCode="#,##0;\-#,##0;;@"/>
  </numFmts>
  <fonts count="50">
    <font>
      <sz val="11"/>
      <color theme="1"/>
      <name val="宋体"/>
      <charset val="134"/>
      <scheme val="minor"/>
    </font>
    <font>
      <sz val="10"/>
      <color rgb="FF000000"/>
      <name val="宋体"/>
      <charset val="134"/>
    </font>
    <font>
      <b/>
      <sz val="23"/>
      <color rgb="FF000000"/>
      <name val="宋体"/>
      <charset val="134"/>
    </font>
    <font>
      <sz val="9"/>
      <color rgb="FF000000"/>
      <name val="宋体"/>
      <charset val="134"/>
    </font>
    <font>
      <sz val="11"/>
      <color rgb="FF000000"/>
      <name val="宋体"/>
      <charset val="134"/>
    </font>
    <font>
      <sz val="9"/>
      <color theme="1"/>
      <name val="宋体"/>
      <charset val="134"/>
    </font>
    <font>
      <b/>
      <sz val="22"/>
      <color rgb="FF000000"/>
      <name val="宋体"/>
      <charset val="134"/>
    </font>
    <font>
      <sz val="10"/>
      <color rgb="FF000000"/>
      <name val="Arial"/>
      <charset val="134"/>
    </font>
    <font>
      <sz val="32"/>
      <color rgb="FF000000"/>
      <name val="宋体"/>
      <charset val="134"/>
    </font>
    <font>
      <sz val="10"/>
      <color rgb="FFFFFFFF"/>
      <name val="宋体"/>
      <charset val="134"/>
    </font>
    <font>
      <b/>
      <sz val="21"/>
      <color rgb="FF000000"/>
      <name val="宋体"/>
      <charset val="134"/>
    </font>
    <font>
      <sz val="11"/>
      <color theme="1"/>
      <name val="Calibri"/>
      <charset val="134"/>
    </font>
    <font>
      <sz val="11"/>
      <color rgb="FF000000"/>
      <name val="宋体"/>
      <charset val="134"/>
      <scheme val="minor"/>
    </font>
    <font>
      <sz val="9"/>
      <color rgb="FF000000"/>
      <name val="宋体"/>
      <charset val="134"/>
      <scheme val="minor"/>
    </font>
    <font>
      <sz val="9"/>
      <color rgb="FF000000"/>
      <name val="SimSun"/>
      <charset val="134"/>
    </font>
    <font>
      <sz val="9.75"/>
      <color rgb="FF000000"/>
      <name val="宋体"/>
      <charset val="134"/>
      <scheme val="minor"/>
    </font>
    <font>
      <sz val="9.75"/>
      <color rgb="FF000000"/>
      <name val="SimSun"/>
      <charset val="134"/>
    </font>
    <font>
      <sz val="18"/>
      <color rgb="FF000000"/>
      <name val="Microsoft Sans Serif"/>
      <charset val="134"/>
    </font>
    <font>
      <sz val="12"/>
      <color rgb="FF000000"/>
      <name val="宋体"/>
      <charset val="134"/>
    </font>
    <font>
      <b/>
      <sz val="9"/>
      <color theme="1"/>
      <name val="宋体"/>
      <charset val="134"/>
    </font>
    <font>
      <sz val="20"/>
      <color rgb="FF000000"/>
      <name val="Microsoft Sans Serif"/>
      <charset val="134"/>
    </font>
    <font>
      <sz val="10.5"/>
      <color rgb="FF000000"/>
      <name val="normal"/>
      <charset val="134"/>
    </font>
    <font>
      <sz val="10.5"/>
      <color rgb="FF000000"/>
      <name val="SimSun"/>
      <charset val="134"/>
    </font>
    <font>
      <sz val="10.5"/>
      <color rgb="FF000000"/>
      <name val="宋体"/>
      <charset val="134"/>
    </font>
    <font>
      <b/>
      <sz val="20"/>
      <color rgb="FF000000"/>
      <name val="宋体"/>
      <charset val="134"/>
    </font>
    <font>
      <b/>
      <sz val="11"/>
      <color rgb="FF000000"/>
      <name val="宋体"/>
      <charset val="134"/>
    </font>
    <font>
      <sz val="10.5"/>
      <color theme="1"/>
      <name val="normal"/>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color rgb="FF000000"/>
      <name val="Microsoft YaHei UI"/>
      <charset val="134"/>
    </font>
    <font>
      <sz val="9"/>
      <name val="宋体"/>
      <charset val="134"/>
    </font>
    <font>
      <b/>
      <sz val="9"/>
      <color rgb="FF000000"/>
      <name val="宋体"/>
      <charset val="134"/>
    </font>
    <font>
      <b/>
      <sz val="10"/>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rgb="FF000000"/>
      </left>
      <right/>
      <top style="thin">
        <color rgb="FF000000"/>
      </top>
      <bottom/>
      <diagonal/>
    </border>
  </borders>
  <cellStyleXfs count="666">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0" fillId="2" borderId="14"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5" applyNumberFormat="0" applyFill="0" applyAlignment="0" applyProtection="0">
      <alignment vertical="center"/>
    </xf>
    <xf numFmtId="0" fontId="33" fillId="0" borderId="15" applyNumberFormat="0" applyFill="0" applyAlignment="0" applyProtection="0">
      <alignment vertical="center"/>
    </xf>
    <xf numFmtId="0" fontId="34" fillId="0" borderId="16" applyNumberFormat="0" applyFill="0" applyAlignment="0" applyProtection="0">
      <alignment vertical="center"/>
    </xf>
    <xf numFmtId="0" fontId="34" fillId="0" borderId="0" applyNumberFormat="0" applyFill="0" applyBorder="0" applyAlignment="0" applyProtection="0">
      <alignment vertical="center"/>
    </xf>
    <xf numFmtId="0" fontId="35" fillId="3" borderId="17" applyNumberFormat="0" applyAlignment="0" applyProtection="0">
      <alignment vertical="center"/>
    </xf>
    <xf numFmtId="0" fontId="36" fillId="4" borderId="18" applyNumberFormat="0" applyAlignment="0" applyProtection="0">
      <alignment vertical="center"/>
    </xf>
    <xf numFmtId="0" fontId="37" fillId="4" borderId="17" applyNumberFormat="0" applyAlignment="0" applyProtection="0">
      <alignment vertical="center"/>
    </xf>
    <xf numFmtId="0" fontId="38" fillId="5" borderId="19" applyNumberFormat="0" applyAlignment="0" applyProtection="0">
      <alignment vertical="center"/>
    </xf>
    <xf numFmtId="0" fontId="39" fillId="0" borderId="20" applyNumberFormat="0" applyFill="0" applyAlignment="0" applyProtection="0">
      <alignment vertical="center"/>
    </xf>
    <xf numFmtId="0" fontId="40" fillId="0" borderId="21" applyNumberFormat="0" applyFill="0" applyAlignment="0" applyProtection="0">
      <alignment vertical="center"/>
    </xf>
    <xf numFmtId="0" fontId="41" fillId="6" borderId="0" applyNumberFormat="0" applyBorder="0" applyAlignment="0" applyProtection="0">
      <alignment vertical="center"/>
    </xf>
    <xf numFmtId="0" fontId="42" fillId="7" borderId="0" applyNumberFormat="0" applyBorder="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5" fillId="11" borderId="0" applyNumberFormat="0" applyBorder="0" applyAlignment="0" applyProtection="0">
      <alignment vertical="center"/>
    </xf>
    <xf numFmtId="0" fontId="44" fillId="12" borderId="0" applyNumberFormat="0" applyBorder="0" applyAlignment="0" applyProtection="0">
      <alignment vertical="center"/>
    </xf>
    <xf numFmtId="0" fontId="44" fillId="13" borderId="0" applyNumberFormat="0" applyBorder="0" applyAlignment="0" applyProtection="0">
      <alignment vertical="center"/>
    </xf>
    <xf numFmtId="0" fontId="45" fillId="14" borderId="0" applyNumberFormat="0" applyBorder="0" applyAlignment="0" applyProtection="0">
      <alignment vertical="center"/>
    </xf>
    <xf numFmtId="0" fontId="45" fillId="15" borderId="0" applyNumberFormat="0" applyBorder="0" applyAlignment="0" applyProtection="0">
      <alignment vertical="center"/>
    </xf>
    <xf numFmtId="0" fontId="44" fillId="16" borderId="0" applyNumberFormat="0" applyBorder="0" applyAlignment="0" applyProtection="0">
      <alignment vertical="center"/>
    </xf>
    <xf numFmtId="0" fontId="44" fillId="17" borderId="0" applyNumberFormat="0" applyBorder="0" applyAlignment="0" applyProtection="0">
      <alignment vertical="center"/>
    </xf>
    <xf numFmtId="0" fontId="45" fillId="18" borderId="0" applyNumberFormat="0" applyBorder="0" applyAlignment="0" applyProtection="0">
      <alignment vertical="center"/>
    </xf>
    <xf numFmtId="0" fontId="45"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45" fillId="22" borderId="0" applyNumberFormat="0" applyBorder="0" applyAlignment="0" applyProtection="0">
      <alignment vertical="center"/>
    </xf>
    <xf numFmtId="0" fontId="45" fillId="23" borderId="0" applyNumberFormat="0" applyBorder="0" applyAlignment="0" applyProtection="0">
      <alignment vertical="center"/>
    </xf>
    <xf numFmtId="0" fontId="44" fillId="24" borderId="0" applyNumberFormat="0" applyBorder="0" applyAlignment="0" applyProtection="0">
      <alignment vertical="center"/>
    </xf>
    <xf numFmtId="0" fontId="44" fillId="25" borderId="0" applyNumberFormat="0" applyBorder="0" applyAlignment="0" applyProtection="0">
      <alignment vertical="center"/>
    </xf>
    <xf numFmtId="0" fontId="45" fillId="26" borderId="0" applyNumberFormat="0" applyBorder="0" applyAlignment="0" applyProtection="0">
      <alignment vertical="center"/>
    </xf>
    <xf numFmtId="0" fontId="45" fillId="27" borderId="0" applyNumberFormat="0" applyBorder="0" applyAlignment="0" applyProtection="0">
      <alignment vertical="center"/>
    </xf>
    <xf numFmtId="0" fontId="44" fillId="28" borderId="0" applyNumberFormat="0" applyBorder="0" applyAlignment="0" applyProtection="0">
      <alignment vertical="center"/>
    </xf>
    <xf numFmtId="0" fontId="44" fillId="29" borderId="0" applyNumberFormat="0" applyBorder="0" applyAlignment="0" applyProtection="0">
      <alignment vertical="center"/>
    </xf>
    <xf numFmtId="0" fontId="45" fillId="30" borderId="0" applyNumberFormat="0" applyBorder="0" applyAlignment="0" applyProtection="0">
      <alignment vertical="center"/>
    </xf>
    <xf numFmtId="0" fontId="45" fillId="31" borderId="0" applyNumberFormat="0" applyBorder="0" applyAlignment="0" applyProtection="0">
      <alignment vertical="center"/>
    </xf>
    <xf numFmtId="0" fontId="44" fillId="32" borderId="0" applyNumberFormat="0" applyBorder="0" applyAlignment="0" applyProtection="0">
      <alignment vertical="center"/>
    </xf>
    <xf numFmtId="0" fontId="1" fillId="0" borderId="0">
      <alignment horizontal="right"/>
    </xf>
    <xf numFmtId="0" fontId="4" fillId="0" borderId="5">
      <alignment horizontal="center" vertical="center"/>
      <protection locked="0"/>
    </xf>
    <xf numFmtId="0" fontId="4" fillId="0" borderId="8">
      <alignment horizontal="center" vertical="center" wrapText="1"/>
    </xf>
    <xf numFmtId="0" fontId="4" fillId="0" borderId="3">
      <alignment horizontal="center" vertical="center"/>
      <protection locked="0"/>
    </xf>
    <xf numFmtId="0" fontId="1" fillId="0" borderId="0">
      <alignment horizontal="right" vertical="center"/>
      <protection locked="0"/>
    </xf>
    <xf numFmtId="0" fontId="25" fillId="0" borderId="0">
      <alignment horizontal="center" vertical="center"/>
    </xf>
    <xf numFmtId="0" fontId="4" fillId="0" borderId="0"/>
    <xf numFmtId="0" fontId="46" fillId="0" borderId="0">
      <alignment vertical="top"/>
      <protection locked="0"/>
    </xf>
    <xf numFmtId="0" fontId="1" fillId="0" borderId="2">
      <alignment horizontal="center" vertical="center" wrapText="1"/>
      <protection locked="0"/>
    </xf>
    <xf numFmtId="49" fontId="4" fillId="0" borderId="5">
      <alignment horizontal="center" vertical="center" wrapText="1"/>
    </xf>
    <xf numFmtId="0" fontId="4" fillId="0" borderId="1">
      <alignment horizontal="center" vertical="center"/>
    </xf>
    <xf numFmtId="0" fontId="1" fillId="0" borderId="7">
      <alignment horizontal="center" vertical="center"/>
      <protection locked="0"/>
    </xf>
    <xf numFmtId="176" fontId="47" fillId="0" borderId="1">
      <alignment horizontal="right" vertical="center"/>
    </xf>
    <xf numFmtId="0" fontId="4" fillId="0" borderId="0">
      <alignment horizontal="left" vertical="center"/>
      <protection locked="0"/>
    </xf>
    <xf numFmtId="4" fontId="3" fillId="0" borderId="10">
      <alignment horizontal="right" vertical="center"/>
      <protection locked="0"/>
    </xf>
    <xf numFmtId="0" fontId="4" fillId="0" borderId="0"/>
    <xf numFmtId="0" fontId="4" fillId="0" borderId="10">
      <alignment horizontal="center" vertical="center"/>
    </xf>
    <xf numFmtId="0" fontId="1" fillId="0" borderId="5">
      <alignment horizontal="center" vertical="center" wrapText="1"/>
      <protection locked="0"/>
    </xf>
    <xf numFmtId="0" fontId="1" fillId="0" borderId="1">
      <alignment horizontal="center" vertical="center"/>
      <protection locked="0"/>
    </xf>
    <xf numFmtId="0" fontId="3" fillId="0" borderId="1">
      <alignment horizontal="right" vertical="center" wrapText="1"/>
    </xf>
    <xf numFmtId="0" fontId="3" fillId="0" borderId="10">
      <alignment horizontal="left" vertical="center"/>
    </xf>
    <xf numFmtId="0" fontId="4" fillId="0" borderId="9">
      <alignment horizontal="center" vertical="center" wrapText="1"/>
      <protection locked="0"/>
    </xf>
    <xf numFmtId="0" fontId="3" fillId="0" borderId="0">
      <alignment vertical="top"/>
      <protection locked="0"/>
    </xf>
    <xf numFmtId="0" fontId="4" fillId="0" borderId="6">
      <alignment horizontal="center" vertical="center"/>
    </xf>
    <xf numFmtId="0" fontId="46" fillId="0" borderId="0">
      <alignment vertical="top"/>
      <protection locked="0"/>
    </xf>
    <xf numFmtId="0" fontId="4" fillId="0" borderId="8">
      <alignment horizontal="center" vertical="center" wrapText="1"/>
      <protection locked="0"/>
    </xf>
    <xf numFmtId="0" fontId="3" fillId="0" borderId="0">
      <alignment horizontal="right" vertical="center"/>
    </xf>
    <xf numFmtId="0" fontId="3" fillId="0" borderId="7">
      <alignment horizontal="left" vertical="center"/>
      <protection locked="0"/>
    </xf>
    <xf numFmtId="4" fontId="3" fillId="0" borderId="1">
      <alignment horizontal="right" vertical="center"/>
      <protection locked="0"/>
    </xf>
    <xf numFmtId="0" fontId="4" fillId="0" borderId="1">
      <alignment vertical="center" wrapText="1"/>
    </xf>
    <xf numFmtId="0" fontId="3" fillId="0" borderId="10">
      <alignment horizontal="left" vertical="center" wrapText="1"/>
    </xf>
    <xf numFmtId="0" fontId="4" fillId="0" borderId="10">
      <alignment horizontal="center" vertical="center"/>
      <protection locked="0"/>
    </xf>
    <xf numFmtId="0" fontId="1" fillId="0" borderId="0"/>
    <xf numFmtId="49" fontId="1" fillId="0" borderId="1">
      <alignment horizontal="center"/>
    </xf>
    <xf numFmtId="0" fontId="1" fillId="0" borderId="0">
      <alignment vertical="top"/>
    </xf>
    <xf numFmtId="0" fontId="4" fillId="0" borderId="3">
      <alignment horizontal="center" vertical="center" wrapText="1"/>
    </xf>
    <xf numFmtId="0" fontId="4" fillId="0" borderId="3">
      <alignment horizontal="center" vertical="center"/>
    </xf>
    <xf numFmtId="0" fontId="2" fillId="0" borderId="0">
      <alignment horizontal="center" vertical="center"/>
    </xf>
    <xf numFmtId="0" fontId="1" fillId="0" borderId="10">
      <alignment horizontal="center" vertical="center"/>
      <protection locked="0"/>
    </xf>
    <xf numFmtId="4" fontId="3" fillId="0" borderId="10">
      <alignment horizontal="right" vertical="center"/>
      <protection locked="0"/>
    </xf>
    <xf numFmtId="0" fontId="4" fillId="0" borderId="2">
      <alignment horizontal="center" vertical="center" wrapText="1"/>
      <protection locked="0"/>
    </xf>
    <xf numFmtId="49" fontId="4" fillId="0" borderId="1">
      <alignment horizontal="center" vertical="center"/>
      <protection locked="0"/>
    </xf>
    <xf numFmtId="0" fontId="3" fillId="0" borderId="0">
      <alignment horizontal="right" vertical="center"/>
    </xf>
    <xf numFmtId="0" fontId="3" fillId="0" borderId="1">
      <alignment horizontal="center" vertical="center"/>
      <protection locked="0"/>
    </xf>
    <xf numFmtId="4" fontId="3" fillId="0" borderId="1">
      <alignment horizontal="right" vertical="center" wrapText="1"/>
    </xf>
    <xf numFmtId="0" fontId="3" fillId="0" borderId="0">
      <alignment vertical="top"/>
      <protection locked="0"/>
    </xf>
    <xf numFmtId="0" fontId="4" fillId="0" borderId="8">
      <alignment horizontal="center" vertical="center"/>
    </xf>
    <xf numFmtId="0" fontId="1" fillId="0" borderId="5">
      <alignment horizontal="center" vertical="center" wrapText="1"/>
      <protection locked="0"/>
    </xf>
    <xf numFmtId="0" fontId="1" fillId="0" borderId="0">
      <alignment vertical="center"/>
    </xf>
    <xf numFmtId="0" fontId="1" fillId="0" borderId="0"/>
    <xf numFmtId="0" fontId="4" fillId="0" borderId="2">
      <alignment horizontal="center" vertical="center" wrapText="1"/>
      <protection locked="0"/>
    </xf>
    <xf numFmtId="0" fontId="1" fillId="0" borderId="0">
      <alignment horizontal="right" vertical="center"/>
      <protection locked="0"/>
    </xf>
    <xf numFmtId="0" fontId="46" fillId="0" borderId="0">
      <alignment vertical="top"/>
      <protection locked="0"/>
    </xf>
    <xf numFmtId="0" fontId="2" fillId="0" borderId="0">
      <alignment horizontal="center" vertical="center"/>
    </xf>
    <xf numFmtId="0" fontId="3" fillId="0" borderId="0">
      <alignment horizontal="left" vertical="center"/>
      <protection locked="0"/>
    </xf>
    <xf numFmtId="0" fontId="2" fillId="0" borderId="0">
      <alignment horizontal="center" vertical="center"/>
    </xf>
    <xf numFmtId="0" fontId="1" fillId="0" borderId="0"/>
    <xf numFmtId="0" fontId="3" fillId="0" borderId="0">
      <alignment horizontal="right" vertical="center"/>
    </xf>
    <xf numFmtId="0" fontId="4" fillId="0" borderId="5">
      <alignment horizontal="center" vertical="center"/>
    </xf>
    <xf numFmtId="0" fontId="4" fillId="0" borderId="6">
      <alignment horizontal="center" vertical="center"/>
    </xf>
    <xf numFmtId="0" fontId="3" fillId="0" borderId="1">
      <alignment horizontal="left" vertical="top" wrapText="1"/>
    </xf>
    <xf numFmtId="0" fontId="4" fillId="0" borderId="3">
      <alignment horizontal="center" vertical="center" wrapText="1"/>
    </xf>
    <xf numFmtId="0" fontId="1" fillId="0" borderId="0">
      <alignment vertical="top"/>
    </xf>
    <xf numFmtId="0" fontId="1" fillId="0" borderId="0">
      <alignment horizontal="right" vertical="center"/>
    </xf>
    <xf numFmtId="0" fontId="4" fillId="0" borderId="5">
      <alignment horizontal="center" vertical="center"/>
    </xf>
    <xf numFmtId="0" fontId="3" fillId="0" borderId="1">
      <alignment horizontal="left" vertical="center"/>
    </xf>
    <xf numFmtId="0" fontId="4" fillId="0" borderId="4">
      <alignment horizontal="center" vertical="center"/>
    </xf>
    <xf numFmtId="4" fontId="48" fillId="0" borderId="11">
      <alignment horizontal="right" vertical="center"/>
    </xf>
    <xf numFmtId="0" fontId="3" fillId="0" borderId="1">
      <alignment horizontal="right" vertical="center"/>
    </xf>
    <xf numFmtId="177" fontId="47" fillId="0" borderId="1">
      <alignment horizontal="right" vertical="center"/>
    </xf>
    <xf numFmtId="0" fontId="4" fillId="0" borderId="2">
      <alignment horizontal="center" vertical="center"/>
    </xf>
    <xf numFmtId="0" fontId="7" fillId="0" borderId="0">
      <alignment vertical="top"/>
    </xf>
    <xf numFmtId="0" fontId="7" fillId="0" borderId="0"/>
    <xf numFmtId="0" fontId="1" fillId="0" borderId="8">
      <alignment horizontal="center" vertical="center" wrapText="1"/>
      <protection locked="0"/>
    </xf>
    <xf numFmtId="0" fontId="4" fillId="0" borderId="4">
      <alignment horizontal="center" vertical="center"/>
    </xf>
    <xf numFmtId="0" fontId="4" fillId="0" borderId="2">
      <alignment horizontal="center" vertical="center"/>
    </xf>
    <xf numFmtId="0" fontId="1" fillId="0" borderId="0"/>
    <xf numFmtId="0" fontId="1" fillId="0" borderId="9">
      <alignment horizontal="center" vertical="center" wrapText="1"/>
    </xf>
    <xf numFmtId="0" fontId="3" fillId="0" borderId="4">
      <alignment horizontal="left" vertical="center"/>
    </xf>
    <xf numFmtId="49" fontId="4" fillId="0" borderId="1">
      <alignment horizontal="center" vertical="center"/>
      <protection locked="0"/>
    </xf>
    <xf numFmtId="0" fontId="4" fillId="0" borderId="7">
      <alignment horizontal="center" vertical="center"/>
      <protection locked="0"/>
    </xf>
    <xf numFmtId="0" fontId="1" fillId="0" borderId="1">
      <alignment horizontal="center" vertical="center"/>
    </xf>
    <xf numFmtId="0" fontId="1" fillId="0" borderId="6">
      <alignment horizontal="center" vertical="center" wrapText="1"/>
    </xf>
    <xf numFmtId="0" fontId="4" fillId="0" borderId="7">
      <alignment horizontal="center" vertical="center" wrapText="1"/>
    </xf>
    <xf numFmtId="178" fontId="3" fillId="0" borderId="1">
      <alignment horizontal="right" vertical="center" wrapText="1"/>
      <protection locked="0"/>
    </xf>
    <xf numFmtId="10" fontId="47" fillId="0" borderId="1">
      <alignment horizontal="right" vertical="center"/>
    </xf>
    <xf numFmtId="49" fontId="9" fillId="0" borderId="0">
      <protection locked="0"/>
    </xf>
    <xf numFmtId="0" fontId="3" fillId="0" borderId="1">
      <alignment horizontal="left" vertical="center"/>
    </xf>
    <xf numFmtId="0" fontId="4" fillId="0" borderId="4">
      <alignment horizontal="center" vertical="center"/>
    </xf>
    <xf numFmtId="0" fontId="4" fillId="0" borderId="1">
      <alignment horizontal="center" vertical="center"/>
    </xf>
    <xf numFmtId="0" fontId="1" fillId="0" borderId="10">
      <alignment horizontal="center" vertical="center"/>
    </xf>
    <xf numFmtId="0" fontId="3" fillId="0" borderId="0">
      <alignment horizontal="left" vertical="center"/>
    </xf>
    <xf numFmtId="49" fontId="4" fillId="0" borderId="7">
      <alignment horizontal="center" vertical="center" wrapText="1"/>
    </xf>
    <xf numFmtId="4" fontId="4" fillId="0" borderId="1">
      <alignment vertical="center"/>
    </xf>
    <xf numFmtId="0" fontId="2" fillId="0" borderId="0">
      <alignment horizontal="center" vertical="center"/>
    </xf>
    <xf numFmtId="0" fontId="6" fillId="0" borderId="0">
      <alignment horizontal="center" vertical="center"/>
    </xf>
    <xf numFmtId="0" fontId="49" fillId="0" borderId="6">
      <alignment horizontal="center" vertical="center"/>
    </xf>
    <xf numFmtId="0" fontId="4" fillId="0" borderId="5">
      <alignment horizontal="center" vertical="center"/>
    </xf>
    <xf numFmtId="0" fontId="4" fillId="0" borderId="8">
      <alignment horizontal="center" vertical="center"/>
    </xf>
    <xf numFmtId="179" fontId="47" fillId="0" borderId="1">
      <alignment horizontal="right" vertical="center"/>
    </xf>
    <xf numFmtId="0" fontId="3" fillId="0" borderId="10">
      <alignment horizontal="left" vertical="center" wrapText="1"/>
    </xf>
    <xf numFmtId="0" fontId="4" fillId="0" borderId="0">
      <protection locked="0"/>
    </xf>
    <xf numFmtId="49" fontId="1" fillId="0" borderId="0"/>
    <xf numFmtId="0" fontId="4" fillId="0" borderId="5">
      <alignment horizontal="center" vertical="center"/>
    </xf>
    <xf numFmtId="49" fontId="47" fillId="0" borderId="1">
      <alignment horizontal="left" vertical="center" wrapText="1"/>
    </xf>
    <xf numFmtId="0" fontId="46" fillId="0" borderId="0">
      <alignment vertical="top"/>
      <protection locked="0"/>
    </xf>
    <xf numFmtId="179" fontId="47" fillId="0" borderId="1">
      <alignment horizontal="right" vertical="center"/>
    </xf>
    <xf numFmtId="0" fontId="4" fillId="0" borderId="0">
      <alignment horizontal="right" wrapText="1"/>
    </xf>
    <xf numFmtId="0" fontId="7" fillId="0" borderId="0">
      <alignment vertical="top"/>
    </xf>
    <xf numFmtId="180" fontId="47" fillId="0" borderId="1">
      <alignment horizontal="right" vertical="center"/>
    </xf>
    <xf numFmtId="49" fontId="1" fillId="0" borderId="0"/>
    <xf numFmtId="181" fontId="47" fillId="0" borderId="1">
      <alignment horizontal="right" vertical="center"/>
    </xf>
    <xf numFmtId="0" fontId="4" fillId="0" borderId="5">
      <alignment horizontal="center" vertical="center"/>
    </xf>
    <xf numFmtId="0" fontId="49" fillId="0" borderId="7">
      <alignment horizontal="center" vertical="center"/>
    </xf>
    <xf numFmtId="0" fontId="7" fillId="0" borderId="1"/>
    <xf numFmtId="0" fontId="4" fillId="0" borderId="0"/>
    <xf numFmtId="0" fontId="1" fillId="0" borderId="1"/>
    <xf numFmtId="0" fontId="1" fillId="0" borderId="1"/>
    <xf numFmtId="0" fontId="1" fillId="0" borderId="0">
      <alignment horizontal="right" vertical="center"/>
    </xf>
    <xf numFmtId="0" fontId="3" fillId="0" borderId="7">
      <alignment horizontal="right" vertical="center"/>
      <protection locked="0"/>
    </xf>
    <xf numFmtId="3" fontId="1" fillId="0" borderId="5">
      <alignment horizontal="center" vertical="center"/>
    </xf>
    <xf numFmtId="0" fontId="48" fillId="0" borderId="4">
      <alignment horizontal="center" vertical="center"/>
    </xf>
    <xf numFmtId="0" fontId="4" fillId="0" borderId="7">
      <alignment horizontal="center" vertical="center"/>
    </xf>
    <xf numFmtId="0" fontId="1" fillId="0" borderId="0">
      <alignment horizontal="right"/>
    </xf>
    <xf numFmtId="4" fontId="3" fillId="0" borderId="1">
      <alignment horizontal="right" vertical="center"/>
    </xf>
    <xf numFmtId="3" fontId="1" fillId="0" borderId="1">
      <alignment horizontal="center" vertical="center"/>
    </xf>
    <xf numFmtId="0" fontId="48" fillId="0" borderId="4">
      <alignment horizontal="center" vertical="center"/>
      <protection locked="0"/>
    </xf>
    <xf numFmtId="4" fontId="3" fillId="0" borderId="1">
      <alignment horizontal="right" vertical="center"/>
      <protection locked="0"/>
    </xf>
    <xf numFmtId="0" fontId="1" fillId="0" borderId="0">
      <protection locked="0"/>
    </xf>
    <xf numFmtId="0" fontId="1" fillId="0" borderId="0"/>
    <xf numFmtId="0" fontId="4" fillId="0" borderId="5">
      <alignment horizontal="center" vertical="center"/>
      <protection locked="0"/>
    </xf>
    <xf numFmtId="0" fontId="7" fillId="0" borderId="1">
      <alignment horizontal="center" vertical="center"/>
    </xf>
    <xf numFmtId="0" fontId="2" fillId="0" borderId="0">
      <alignment horizontal="center" vertical="top"/>
    </xf>
    <xf numFmtId="0" fontId="1" fillId="0" borderId="6">
      <alignment horizontal="center" vertical="center" wrapText="1"/>
      <protection locked="0"/>
    </xf>
    <xf numFmtId="0" fontId="2" fillId="0" borderId="0">
      <alignment horizontal="center" vertical="center"/>
      <protection locked="0"/>
    </xf>
    <xf numFmtId="0" fontId="6" fillId="0" borderId="0">
      <alignment horizontal="center" vertical="center" wrapText="1"/>
    </xf>
    <xf numFmtId="0" fontId="4" fillId="0" borderId="6">
      <alignment horizontal="center" vertical="center"/>
      <protection locked="0"/>
    </xf>
    <xf numFmtId="0" fontId="3" fillId="0" borderId="0">
      <alignment horizontal="right" vertical="center"/>
      <protection locked="0"/>
    </xf>
    <xf numFmtId="0" fontId="25" fillId="0" borderId="0">
      <alignment horizontal="center" vertical="center"/>
    </xf>
    <xf numFmtId="0" fontId="4" fillId="0" borderId="0">
      <protection locked="0"/>
    </xf>
    <xf numFmtId="0" fontId="3" fillId="0" borderId="0">
      <alignment horizontal="left" vertical="center"/>
    </xf>
    <xf numFmtId="0" fontId="4" fillId="0" borderId="1">
      <alignment horizontal="center" vertical="center"/>
      <protection locked="0"/>
    </xf>
    <xf numFmtId="0" fontId="4" fillId="0" borderId="7">
      <alignment horizontal="center" vertical="center"/>
    </xf>
    <xf numFmtId="0" fontId="4" fillId="0" borderId="2">
      <alignment horizontal="center" vertical="center" wrapText="1"/>
    </xf>
    <xf numFmtId="0" fontId="1" fillId="0" borderId="7">
      <alignment horizontal="center" vertical="center"/>
    </xf>
    <xf numFmtId="4" fontId="3" fillId="0" borderId="1">
      <alignment horizontal="right" vertical="center"/>
    </xf>
    <xf numFmtId="0" fontId="48" fillId="0" borderId="1">
      <alignment horizontal="center" vertical="center"/>
    </xf>
    <xf numFmtId="0" fontId="4" fillId="0" borderId="3">
      <alignment horizontal="center" vertical="center" wrapText="1"/>
    </xf>
    <xf numFmtId="4" fontId="4" fillId="0" borderId="1">
      <alignment vertical="center"/>
      <protection locked="0"/>
    </xf>
    <xf numFmtId="4" fontId="3" fillId="0" borderId="1">
      <alignment horizontal="right" vertical="center"/>
      <protection locked="0"/>
    </xf>
    <xf numFmtId="0" fontId="3" fillId="0" borderId="0">
      <alignment horizontal="right"/>
    </xf>
    <xf numFmtId="0" fontId="4" fillId="0" borderId="4">
      <alignment horizontal="center" vertical="center" wrapText="1"/>
    </xf>
    <xf numFmtId="0" fontId="46" fillId="0" borderId="0">
      <alignment vertical="top"/>
      <protection locked="0"/>
    </xf>
    <xf numFmtId="4" fontId="3" fillId="0" borderId="11">
      <alignment horizontal="right" vertical="center"/>
      <protection locked="0"/>
    </xf>
    <xf numFmtId="4" fontId="48" fillId="0" borderId="1">
      <alignment horizontal="right" vertical="center"/>
    </xf>
    <xf numFmtId="0" fontId="3" fillId="0" borderId="4">
      <alignment horizontal="left" vertical="center" wrapText="1"/>
    </xf>
    <xf numFmtId="4" fontId="3" fillId="0" borderId="11">
      <alignment horizontal="right" vertical="center"/>
    </xf>
    <xf numFmtId="4" fontId="48" fillId="0" borderId="1">
      <alignment horizontal="right" vertical="center"/>
      <protection locked="0"/>
    </xf>
    <xf numFmtId="0" fontId="3" fillId="0" borderId="11">
      <alignment horizontal="center" vertical="center"/>
    </xf>
    <xf numFmtId="0" fontId="46" fillId="0" borderId="0">
      <alignment vertical="top"/>
      <protection locked="0"/>
    </xf>
    <xf numFmtId="0" fontId="1" fillId="0" borderId="12">
      <alignment horizontal="center" vertical="center" wrapText="1"/>
    </xf>
    <xf numFmtId="0" fontId="20" fillId="0" borderId="0">
      <alignment horizontal="center" vertical="center"/>
    </xf>
    <xf numFmtId="0" fontId="1" fillId="0" borderId="0"/>
    <xf numFmtId="0" fontId="4" fillId="0" borderId="0">
      <alignment horizontal="left" vertical="center"/>
    </xf>
    <xf numFmtId="0" fontId="6" fillId="0" borderId="0">
      <alignment horizontal="center" vertical="center"/>
      <protection locked="0"/>
    </xf>
    <xf numFmtId="0" fontId="4" fillId="0" borderId="5">
      <alignment horizontal="center" vertical="center"/>
    </xf>
    <xf numFmtId="0" fontId="3" fillId="0" borderId="0">
      <alignment horizontal="left" vertical="center"/>
    </xf>
    <xf numFmtId="49" fontId="4" fillId="0" borderId="1">
      <alignment horizontal="center" vertical="center"/>
    </xf>
    <xf numFmtId="0" fontId="1" fillId="0" borderId="3">
      <alignment horizontal="center" vertical="center" wrapText="1"/>
    </xf>
    <xf numFmtId="0" fontId="4" fillId="0" borderId="1">
      <alignment vertical="center" wrapText="1"/>
    </xf>
    <xf numFmtId="0" fontId="1" fillId="0" borderId="4">
      <alignment horizontal="center" vertical="center"/>
    </xf>
    <xf numFmtId="49" fontId="1" fillId="0" borderId="1"/>
    <xf numFmtId="0" fontId="1" fillId="0" borderId="5">
      <alignment horizontal="center" vertical="center"/>
    </xf>
    <xf numFmtId="0" fontId="49" fillId="0" borderId="5">
      <alignment horizontal="center" vertical="center"/>
    </xf>
    <xf numFmtId="0" fontId="3" fillId="0" borderId="1">
      <alignment horizontal="left" vertical="center" wrapText="1"/>
    </xf>
    <xf numFmtId="0" fontId="3" fillId="0" borderId="5">
      <alignment horizontal="center" vertical="center"/>
      <protection locked="0"/>
    </xf>
    <xf numFmtId="0" fontId="1" fillId="0" borderId="6">
      <alignment horizontal="center" vertical="center"/>
      <protection locked="0"/>
    </xf>
    <xf numFmtId="0" fontId="1" fillId="0" borderId="10">
      <alignment horizontal="center" vertical="center" wrapText="1"/>
      <protection locked="0"/>
    </xf>
    <xf numFmtId="0" fontId="1" fillId="0" borderId="12">
      <alignment horizontal="center" vertical="center"/>
      <protection locked="0"/>
    </xf>
    <xf numFmtId="0" fontId="1" fillId="0" borderId="7">
      <alignment horizontal="center" vertical="center" wrapText="1"/>
    </xf>
    <xf numFmtId="0" fontId="1" fillId="0" borderId="0"/>
    <xf numFmtId="0" fontId="1" fillId="0" borderId="1">
      <alignment horizontal="center" vertical="center"/>
      <protection locked="0"/>
    </xf>
    <xf numFmtId="0" fontId="1" fillId="0" borderId="10">
      <alignment horizontal="center" vertical="center" wrapText="1"/>
    </xf>
    <xf numFmtId="0" fontId="2" fillId="0" borderId="0">
      <alignment horizontal="center" vertical="center"/>
      <protection locked="0"/>
    </xf>
    <xf numFmtId="0" fontId="3" fillId="0" borderId="0">
      <alignment vertical="top"/>
      <protection locked="0"/>
    </xf>
    <xf numFmtId="0" fontId="1" fillId="0" borderId="9">
      <alignment horizontal="center" vertical="center" wrapText="1"/>
      <protection locked="0"/>
    </xf>
    <xf numFmtId="0" fontId="3" fillId="0" borderId="0">
      <alignment horizontal="left" vertical="center"/>
      <protection locked="0"/>
    </xf>
    <xf numFmtId="0" fontId="1" fillId="0" borderId="4">
      <alignment horizontal="center" vertical="center"/>
      <protection locked="0"/>
    </xf>
    <xf numFmtId="0" fontId="3" fillId="0" borderId="10">
      <alignment horizontal="right" vertical="center"/>
      <protection locked="0"/>
    </xf>
    <xf numFmtId="0" fontId="4" fillId="0" borderId="3">
      <alignment horizontal="center" vertical="center" wrapText="1"/>
      <protection locked="0"/>
    </xf>
    <xf numFmtId="3" fontId="1" fillId="0" borderId="4">
      <alignment horizontal="center" vertical="center"/>
    </xf>
    <xf numFmtId="0" fontId="3" fillId="0" borderId="0">
      <alignment horizontal="right" wrapText="1"/>
      <protection locked="0"/>
    </xf>
    <xf numFmtId="0" fontId="4" fillId="0" borderId="3">
      <alignment horizontal="center" vertical="center"/>
    </xf>
    <xf numFmtId="4" fontId="3" fillId="0" borderId="4">
      <alignment horizontal="right" vertical="center"/>
      <protection locked="0"/>
    </xf>
    <xf numFmtId="0" fontId="1" fillId="0" borderId="8">
      <alignment horizontal="center" vertical="center" wrapText="1"/>
    </xf>
    <xf numFmtId="0" fontId="4" fillId="0" borderId="4">
      <alignment horizontal="center" vertical="center"/>
      <protection locked="0"/>
    </xf>
    <xf numFmtId="3" fontId="1" fillId="0" borderId="10">
      <alignment horizontal="center" vertical="center"/>
    </xf>
    <xf numFmtId="0" fontId="3" fillId="0" borderId="10">
      <alignment horizontal="right" vertical="center"/>
    </xf>
    <xf numFmtId="0" fontId="1" fillId="0" borderId="1">
      <alignment horizontal="center" vertical="center"/>
      <protection locked="0"/>
    </xf>
    <xf numFmtId="0" fontId="1" fillId="0" borderId="1"/>
    <xf numFmtId="0" fontId="3" fillId="0" borderId="1">
      <alignment horizontal="left" vertical="center"/>
    </xf>
    <xf numFmtId="0" fontId="1" fillId="0" borderId="0">
      <alignment horizontal="right" vertical="center"/>
      <protection locked="0"/>
    </xf>
    <xf numFmtId="0" fontId="1" fillId="0" borderId="0">
      <alignment horizontal="right"/>
      <protection locked="0"/>
    </xf>
    <xf numFmtId="0" fontId="1" fillId="0" borderId="7">
      <alignment horizontal="center" vertical="center" wrapText="1"/>
      <protection locked="0"/>
    </xf>
    <xf numFmtId="0" fontId="4" fillId="0" borderId="2">
      <alignment horizontal="center" vertical="center" wrapText="1"/>
    </xf>
    <xf numFmtId="0" fontId="1" fillId="0" borderId="0"/>
    <xf numFmtId="0" fontId="4" fillId="0" borderId="4">
      <alignment horizontal="center" vertical="center" wrapText="1"/>
    </xf>
    <xf numFmtId="0" fontId="4" fillId="0" borderId="4">
      <alignment horizontal="center" vertical="center"/>
    </xf>
    <xf numFmtId="0" fontId="3" fillId="0" borderId="0">
      <alignment horizontal="left" vertical="center" wrapText="1"/>
      <protection locked="0"/>
    </xf>
    <xf numFmtId="0" fontId="3" fillId="0" borderId="7">
      <alignment horizontal="left" vertical="center"/>
    </xf>
    <xf numFmtId="0" fontId="3" fillId="0" borderId="1">
      <alignment horizontal="right" vertical="center" wrapText="1"/>
    </xf>
    <xf numFmtId="0" fontId="4" fillId="0" borderId="2">
      <alignment horizontal="center" vertical="center" wrapText="1"/>
    </xf>
    <xf numFmtId="0" fontId="3" fillId="0" borderId="1">
      <alignment horizontal="right" vertical="center" wrapText="1"/>
      <protection locked="0"/>
    </xf>
    <xf numFmtId="0" fontId="4" fillId="0" borderId="0"/>
    <xf numFmtId="0" fontId="9" fillId="0" borderId="0">
      <alignment horizontal="right"/>
      <protection locked="0"/>
    </xf>
    <xf numFmtId="0" fontId="4" fillId="0" borderId="4">
      <alignment horizontal="center" vertical="center"/>
    </xf>
    <xf numFmtId="0" fontId="4" fillId="0" borderId="5">
      <alignment horizontal="center" vertical="center"/>
    </xf>
    <xf numFmtId="0" fontId="4" fillId="0" borderId="2">
      <alignment horizontal="center" vertical="center"/>
    </xf>
    <xf numFmtId="0" fontId="10" fillId="0" borderId="0">
      <alignment horizontal="center" vertical="center" wrapText="1"/>
      <protection locked="0"/>
    </xf>
    <xf numFmtId="0" fontId="3" fillId="0" borderId="4">
      <alignment horizontal="left" vertical="center" wrapText="1"/>
    </xf>
    <xf numFmtId="0" fontId="48" fillId="0" borderId="1">
      <alignment horizontal="center" vertical="center"/>
    </xf>
    <xf numFmtId="0" fontId="46" fillId="0" borderId="0">
      <alignment vertical="top"/>
      <protection locked="0"/>
    </xf>
    <xf numFmtId="0" fontId="4" fillId="0" borderId="6">
      <alignment horizontal="center" vertical="center"/>
    </xf>
    <xf numFmtId="0" fontId="3" fillId="0" borderId="0">
      <alignment horizontal="left" vertical="center"/>
      <protection locked="0"/>
    </xf>
    <xf numFmtId="0" fontId="1" fillId="0" borderId="11">
      <alignment horizontal="center" vertical="center" wrapText="1"/>
      <protection locked="0"/>
    </xf>
    <xf numFmtId="0" fontId="48" fillId="0" borderId="1">
      <alignment horizontal="center" vertical="center"/>
      <protection locked="0"/>
    </xf>
    <xf numFmtId="0" fontId="1" fillId="0" borderId="1">
      <alignment horizontal="center" vertical="center"/>
      <protection locked="0"/>
    </xf>
    <xf numFmtId="0" fontId="4" fillId="0" borderId="2">
      <alignment horizontal="center" vertical="center"/>
      <protection locked="0"/>
    </xf>
    <xf numFmtId="0" fontId="4" fillId="0" borderId="0">
      <alignment horizontal="left" vertical="center" wrapText="1"/>
    </xf>
    <xf numFmtId="0" fontId="24" fillId="0" borderId="0">
      <alignment horizontal="center" vertical="center"/>
    </xf>
    <xf numFmtId="0" fontId="3" fillId="0" borderId="10">
      <alignment horizontal="left" vertical="center" wrapText="1"/>
    </xf>
    <xf numFmtId="0" fontId="1" fillId="0" borderId="10">
      <alignment horizontal="center" vertical="center" wrapText="1"/>
    </xf>
    <xf numFmtId="0" fontId="4" fillId="0" borderId="0">
      <alignment wrapText="1"/>
    </xf>
    <xf numFmtId="0" fontId="3" fillId="0" borderId="1">
      <alignment horizontal="left" vertical="center" wrapText="1"/>
      <protection locked="0"/>
    </xf>
    <xf numFmtId="4" fontId="3" fillId="0" borderId="10">
      <alignment horizontal="right" vertical="center"/>
    </xf>
    <xf numFmtId="3" fontId="4" fillId="0" borderId="10">
      <alignment horizontal="center" vertical="center"/>
    </xf>
    <xf numFmtId="0" fontId="1" fillId="0" borderId="0">
      <alignment vertical="top"/>
      <protection locked="0"/>
    </xf>
    <xf numFmtId="0" fontId="4" fillId="0" borderId="6">
      <alignment horizontal="center" vertical="center"/>
    </xf>
    <xf numFmtId="0" fontId="4" fillId="0" borderId="10">
      <alignment horizontal="center" vertical="center"/>
      <protection locked="0"/>
    </xf>
    <xf numFmtId="0" fontId="4" fillId="0" borderId="3">
      <alignment horizontal="center" vertical="center"/>
      <protection locked="0"/>
    </xf>
    <xf numFmtId="0" fontId="4" fillId="0" borderId="7">
      <alignment horizontal="center" vertical="center"/>
    </xf>
    <xf numFmtId="0" fontId="1" fillId="0" borderId="8">
      <alignment horizontal="center" vertical="center"/>
    </xf>
    <xf numFmtId="0" fontId="3" fillId="0" borderId="6">
      <alignment horizontal="left" vertical="center"/>
      <protection locked="0"/>
    </xf>
    <xf numFmtId="0" fontId="4" fillId="0" borderId="5">
      <alignment horizontal="center" vertical="center"/>
      <protection locked="0"/>
    </xf>
    <xf numFmtId="3" fontId="4" fillId="0" borderId="10">
      <alignment horizontal="center" vertical="center"/>
      <protection locked="0"/>
    </xf>
    <xf numFmtId="0" fontId="1" fillId="0" borderId="8">
      <alignment horizontal="center" vertical="center" wrapText="1"/>
    </xf>
    <xf numFmtId="49" fontId="1" fillId="0" borderId="0">
      <protection locked="0"/>
    </xf>
    <xf numFmtId="0" fontId="4" fillId="0" borderId="2">
      <alignment horizontal="center" vertical="center"/>
      <protection locked="0"/>
    </xf>
    <xf numFmtId="0" fontId="4" fillId="0" borderId="6">
      <alignment horizontal="center" vertical="center" wrapText="1"/>
    </xf>
    <xf numFmtId="0" fontId="4" fillId="0" borderId="7">
      <alignment horizontal="center" vertical="center" wrapText="1"/>
    </xf>
    <xf numFmtId="0" fontId="1" fillId="0" borderId="0"/>
    <xf numFmtId="0" fontId="1" fillId="0" borderId="0">
      <protection locked="0"/>
    </xf>
    <xf numFmtId="0" fontId="4" fillId="0" borderId="6">
      <alignment horizontal="center" vertical="center"/>
      <protection locked="0"/>
    </xf>
    <xf numFmtId="0" fontId="4" fillId="0" borderId="10">
      <alignment horizontal="center" vertical="center" wrapText="1"/>
      <protection locked="0"/>
    </xf>
    <xf numFmtId="0" fontId="46" fillId="0" borderId="0">
      <alignment vertical="top"/>
      <protection locked="0"/>
    </xf>
    <xf numFmtId="0" fontId="2" fillId="0" borderId="0">
      <alignment horizontal="center" vertical="center"/>
    </xf>
    <xf numFmtId="0" fontId="4" fillId="0" borderId="0">
      <protection locked="0"/>
    </xf>
    <xf numFmtId="0" fontId="4" fillId="0" borderId="5">
      <alignment horizontal="center" vertical="center" wrapText="1"/>
      <protection locked="0"/>
    </xf>
    <xf numFmtId="3" fontId="4" fillId="0" borderId="10">
      <alignment horizontal="center" vertical="top"/>
      <protection locked="0"/>
    </xf>
    <xf numFmtId="0" fontId="3" fillId="0" borderId="0">
      <alignment horizontal="left" vertical="center"/>
      <protection locked="0"/>
    </xf>
    <xf numFmtId="0" fontId="4" fillId="0" borderId="1">
      <alignment horizontal="center" vertical="center" wrapText="1"/>
      <protection locked="0"/>
    </xf>
    <xf numFmtId="0" fontId="4" fillId="0" borderId="4">
      <alignment horizontal="center" vertical="center" wrapText="1"/>
      <protection locked="0"/>
    </xf>
    <xf numFmtId="0" fontId="1" fillId="0" borderId="10">
      <alignment horizontal="center" vertical="top"/>
    </xf>
    <xf numFmtId="0" fontId="4" fillId="0" borderId="2">
      <alignment horizontal="center" vertical="center" wrapText="1"/>
      <protection locked="0"/>
    </xf>
    <xf numFmtId="0" fontId="2" fillId="0" borderId="0">
      <alignment horizontal="center" vertical="center"/>
    </xf>
    <xf numFmtId="0" fontId="3" fillId="0" borderId="1">
      <alignment horizontal="right" vertical="center"/>
      <protection locked="0"/>
    </xf>
    <xf numFmtId="0" fontId="6" fillId="0" borderId="0">
      <alignment horizontal="center" vertical="center"/>
    </xf>
    <xf numFmtId="0" fontId="3" fillId="0" borderId="0">
      <alignment horizontal="left" vertical="center"/>
      <protection locked="0"/>
    </xf>
    <xf numFmtId="0" fontId="4" fillId="0" borderId="5">
      <alignment horizontal="center" vertical="center"/>
    </xf>
    <xf numFmtId="0" fontId="4" fillId="0" borderId="2">
      <alignment horizontal="center" vertical="center"/>
    </xf>
    <xf numFmtId="0" fontId="4" fillId="0" borderId="4">
      <alignment horizontal="center" vertical="center"/>
    </xf>
    <xf numFmtId="0" fontId="3" fillId="0" borderId="1">
      <alignment vertical="center"/>
    </xf>
    <xf numFmtId="0" fontId="3" fillId="0" borderId="1">
      <alignment vertical="center"/>
      <protection locked="0"/>
    </xf>
    <xf numFmtId="0" fontId="4" fillId="0" borderId="7">
      <alignment horizontal="center" vertical="center"/>
    </xf>
    <xf numFmtId="0" fontId="1" fillId="0" borderId="0">
      <alignment horizontal="right"/>
      <protection locked="0"/>
    </xf>
    <xf numFmtId="0" fontId="4" fillId="0" borderId="1">
      <alignment horizontal="center" vertical="center"/>
      <protection locked="0"/>
    </xf>
    <xf numFmtId="0" fontId="4" fillId="0" borderId="2">
      <alignment horizontal="center" vertical="center"/>
      <protection locked="0"/>
    </xf>
    <xf numFmtId="4" fontId="48" fillId="0" borderId="1">
      <alignment horizontal="right" vertical="center"/>
    </xf>
    <xf numFmtId="0" fontId="4" fillId="0" borderId="7">
      <alignment horizontal="center" vertical="center"/>
    </xf>
    <xf numFmtId="0" fontId="3" fillId="0" borderId="1">
      <alignment horizontal="left" vertical="center" wrapText="1"/>
      <protection locked="0"/>
    </xf>
    <xf numFmtId="0" fontId="4" fillId="0" borderId="4">
      <alignment horizontal="center" vertical="center" wrapText="1"/>
    </xf>
    <xf numFmtId="0" fontId="3" fillId="0" borderId="1">
      <alignment horizontal="left" vertical="center"/>
      <protection locked="0"/>
    </xf>
    <xf numFmtId="0" fontId="1" fillId="0" borderId="6">
      <alignment horizontal="center" vertical="center"/>
      <protection locked="0"/>
    </xf>
    <xf numFmtId="4" fontId="3" fillId="0" borderId="1">
      <alignment horizontal="right" vertical="center"/>
    </xf>
    <xf numFmtId="0" fontId="3" fillId="0" borderId="0">
      <alignment horizontal="right" vertical="center"/>
    </xf>
    <xf numFmtId="0" fontId="1" fillId="0" borderId="0"/>
    <xf numFmtId="4" fontId="3" fillId="0" borderId="1">
      <alignment horizontal="right" vertical="center"/>
      <protection locked="0"/>
    </xf>
    <xf numFmtId="0" fontId="3" fillId="0" borderId="0">
      <alignment horizontal="right"/>
    </xf>
    <xf numFmtId="0" fontId="48" fillId="0" borderId="1">
      <alignment horizontal="right" vertical="center"/>
    </xf>
    <xf numFmtId="0" fontId="46" fillId="0" borderId="0">
      <alignment vertical="top"/>
      <protection locked="0"/>
    </xf>
    <xf numFmtId="49" fontId="1" fillId="0" borderId="0"/>
    <xf numFmtId="0" fontId="10" fillId="0" borderId="0">
      <alignment horizontal="center" vertical="center"/>
    </xf>
    <xf numFmtId="49" fontId="4" fillId="0" borderId="5">
      <alignment horizontal="center" vertical="center" wrapText="1"/>
    </xf>
    <xf numFmtId="49" fontId="4" fillId="0" borderId="1">
      <alignment horizontal="center" vertical="center"/>
    </xf>
    <xf numFmtId="0" fontId="3" fillId="0" borderId="1">
      <alignment horizontal="left" vertical="center" wrapText="1"/>
    </xf>
    <xf numFmtId="0" fontId="1" fillId="0" borderId="5">
      <alignment horizontal="center" vertical="center"/>
    </xf>
    <xf numFmtId="49" fontId="4" fillId="0" borderId="7">
      <alignment horizontal="center" vertical="center" wrapText="1"/>
    </xf>
    <xf numFmtId="0" fontId="1" fillId="0" borderId="7">
      <alignment horizontal="center" vertical="center"/>
    </xf>
    <xf numFmtId="0" fontId="1" fillId="0" borderId="0"/>
    <xf numFmtId="0" fontId="4" fillId="0" borderId="2">
      <alignment horizontal="center" vertical="center"/>
      <protection locked="0"/>
    </xf>
    <xf numFmtId="0" fontId="4" fillId="0" borderId="4">
      <alignment horizontal="center" vertical="center"/>
    </xf>
    <xf numFmtId="4" fontId="3" fillId="0" borderId="1">
      <alignment horizontal="right" vertical="center" wrapText="1"/>
    </xf>
    <xf numFmtId="4" fontId="3" fillId="0" borderId="1">
      <alignment horizontal="right" vertical="center" wrapText="1"/>
      <protection locked="0"/>
    </xf>
    <xf numFmtId="0" fontId="4" fillId="0" borderId="1">
      <alignment horizontal="center" vertical="center"/>
    </xf>
    <xf numFmtId="0" fontId="4" fillId="0" borderId="7">
      <alignment horizontal="center" vertical="center"/>
    </xf>
    <xf numFmtId="0" fontId="4" fillId="0" borderId="6">
      <alignment horizontal="center" vertical="center"/>
    </xf>
    <xf numFmtId="0" fontId="3" fillId="0" borderId="0">
      <alignment horizontal="right"/>
    </xf>
    <xf numFmtId="0" fontId="4" fillId="0" borderId="8">
      <alignment horizontal="center" vertical="center"/>
    </xf>
    <xf numFmtId="0" fontId="4" fillId="0" borderId="10">
      <alignment horizontal="center" vertical="center"/>
    </xf>
    <xf numFmtId="0" fontId="1" fillId="0" borderId="1">
      <alignment horizontal="center"/>
    </xf>
    <xf numFmtId="0" fontId="46" fillId="0" borderId="0">
      <alignment vertical="top"/>
      <protection locked="0"/>
    </xf>
    <xf numFmtId="49" fontId="1" fillId="0" borderId="0">
      <alignment horizontal="center"/>
    </xf>
    <xf numFmtId="0" fontId="4" fillId="0" borderId="6">
      <alignment horizontal="center" vertical="center"/>
    </xf>
    <xf numFmtId="49" fontId="4" fillId="0" borderId="6">
      <alignment horizontal="center" vertical="center" wrapText="1"/>
    </xf>
    <xf numFmtId="0" fontId="1" fillId="0" borderId="0">
      <alignment horizontal="center" wrapText="1"/>
    </xf>
    <xf numFmtId="0" fontId="17" fillId="0" borderId="0">
      <alignment horizontal="center" vertical="center" wrapText="1"/>
    </xf>
    <xf numFmtId="0" fontId="3" fillId="0" borderId="0">
      <alignment horizontal="left" vertical="center"/>
      <protection locked="0"/>
    </xf>
    <xf numFmtId="0" fontId="4" fillId="0" borderId="2">
      <alignment horizontal="center" vertical="center" wrapText="1"/>
    </xf>
    <xf numFmtId="0" fontId="4" fillId="0" borderId="4">
      <alignment horizontal="center" vertical="center" wrapText="1"/>
    </xf>
    <xf numFmtId="0" fontId="47" fillId="0" borderId="0">
      <alignment vertical="top"/>
      <protection locked="0"/>
    </xf>
    <xf numFmtId="0" fontId="18" fillId="0" borderId="1">
      <alignment horizontal="center" vertical="center" wrapText="1"/>
    </xf>
    <xf numFmtId="4" fontId="3" fillId="0" borderId="1">
      <alignment horizontal="right" vertical="center"/>
    </xf>
    <xf numFmtId="0" fontId="18" fillId="0" borderId="0">
      <alignment horizontal="center" wrapText="1"/>
    </xf>
    <xf numFmtId="0" fontId="4" fillId="0" borderId="2">
      <alignment horizontal="center" vertical="center"/>
    </xf>
    <xf numFmtId="0" fontId="4" fillId="0" borderId="4">
      <alignment horizontal="center" vertical="center"/>
    </xf>
    <xf numFmtId="0" fontId="1" fillId="0" borderId="0">
      <alignment wrapText="1"/>
    </xf>
    <xf numFmtId="0" fontId="4" fillId="0" borderId="5">
      <alignment horizontal="center" vertical="center"/>
    </xf>
    <xf numFmtId="0" fontId="4" fillId="0" borderId="1">
      <alignment horizontal="center" vertical="center"/>
    </xf>
    <xf numFmtId="0" fontId="18" fillId="0" borderId="5">
      <alignment horizontal="center" vertical="center" wrapText="1"/>
    </xf>
    <xf numFmtId="4" fontId="3" fillId="0" borderId="5">
      <alignment horizontal="right" vertical="center"/>
    </xf>
    <xf numFmtId="0" fontId="4" fillId="0" borderId="7">
      <alignment horizontal="center" vertical="center"/>
    </xf>
    <xf numFmtId="0" fontId="18" fillId="0" borderId="0">
      <alignment wrapText="1"/>
    </xf>
    <xf numFmtId="0" fontId="3" fillId="0" borderId="0">
      <alignment horizontal="right" wrapText="1"/>
    </xf>
    <xf numFmtId="0" fontId="1" fillId="0" borderId="0"/>
    <xf numFmtId="0" fontId="46" fillId="0" borderId="0">
      <alignment vertical="top"/>
      <protection locked="0"/>
    </xf>
    <xf numFmtId="0" fontId="4" fillId="0" borderId="6">
      <alignment horizontal="center" vertical="center"/>
    </xf>
    <xf numFmtId="0" fontId="18" fillId="0" borderId="0">
      <alignment horizontal="center"/>
    </xf>
    <xf numFmtId="0" fontId="18" fillId="0" borderId="0"/>
    <xf numFmtId="0" fontId="4" fillId="0" borderId="3">
      <alignment horizontal="center" vertical="center" wrapText="1"/>
      <protection locked="0"/>
    </xf>
    <xf numFmtId="0" fontId="4" fillId="0" borderId="0"/>
    <xf numFmtId="0" fontId="1" fillId="0" borderId="1"/>
    <xf numFmtId="0" fontId="4" fillId="0" borderId="4">
      <alignment horizontal="center" vertical="center" wrapText="1"/>
      <protection locked="0"/>
    </xf>
    <xf numFmtId="0" fontId="4" fillId="0" borderId="6">
      <alignment horizontal="center" vertical="center"/>
    </xf>
    <xf numFmtId="0" fontId="4" fillId="0" borderId="7">
      <alignment horizontal="center" vertical="center"/>
      <protection locked="0"/>
    </xf>
    <xf numFmtId="0" fontId="1" fillId="0" borderId="1">
      <alignment horizontal="center" vertical="center"/>
    </xf>
    <xf numFmtId="0" fontId="4" fillId="0" borderId="7">
      <alignment horizontal="center" vertical="center" wrapText="1"/>
      <protection locked="0"/>
    </xf>
    <xf numFmtId="0" fontId="4" fillId="0" borderId="5">
      <alignment horizontal="center" vertical="center"/>
    </xf>
    <xf numFmtId="0" fontId="3" fillId="0" borderId="1">
      <alignment horizontal="left" vertical="center" wrapText="1"/>
      <protection locked="0"/>
    </xf>
    <xf numFmtId="0" fontId="4" fillId="0" borderId="7">
      <alignment horizontal="center" vertical="center"/>
    </xf>
    <xf numFmtId="0" fontId="1" fillId="0" borderId="7">
      <alignment horizontal="center"/>
    </xf>
    <xf numFmtId="0" fontId="1" fillId="0" borderId="1"/>
    <xf numFmtId="0" fontId="4" fillId="0" borderId="6">
      <alignment horizontal="center" vertical="center" wrapText="1"/>
      <protection locked="0"/>
    </xf>
    <xf numFmtId="0" fontId="46" fillId="0" borderId="0">
      <alignment vertical="top"/>
      <protection locked="0"/>
    </xf>
    <xf numFmtId="0" fontId="1" fillId="0" borderId="1">
      <alignment horizontal="center"/>
    </xf>
    <xf numFmtId="49" fontId="9" fillId="0" borderId="0">
      <protection locked="0"/>
    </xf>
    <xf numFmtId="0" fontId="1" fillId="0" borderId="0">
      <alignment vertical="center"/>
    </xf>
    <xf numFmtId="0" fontId="3" fillId="0" borderId="0">
      <alignment horizontal="right" vertical="center"/>
      <protection locked="0"/>
    </xf>
    <xf numFmtId="0" fontId="4" fillId="0" borderId="0">
      <alignment horizontal="left" vertical="center"/>
    </xf>
    <xf numFmtId="49" fontId="4" fillId="0" borderId="2">
      <alignment horizontal="center" vertical="center" wrapText="1"/>
      <protection locked="0"/>
    </xf>
    <xf numFmtId="0" fontId="6" fillId="0" borderId="0">
      <alignment horizontal="center" vertical="center" wrapText="1"/>
    </xf>
    <xf numFmtId="0" fontId="3" fillId="0" borderId="0">
      <alignment horizontal="right"/>
      <protection locked="0"/>
    </xf>
    <xf numFmtId="0" fontId="3" fillId="0" borderId="7">
      <alignment vertical="center" wrapText="1"/>
      <protection locked="0"/>
    </xf>
    <xf numFmtId="49" fontId="4" fillId="0" borderId="3">
      <alignment horizontal="center" vertical="center" wrapText="1"/>
      <protection locked="0"/>
    </xf>
    <xf numFmtId="0" fontId="1" fillId="0" borderId="0"/>
    <xf numFmtId="0" fontId="2" fillId="0" borderId="0">
      <alignment horizontal="center" vertical="center"/>
    </xf>
    <xf numFmtId="0" fontId="3" fillId="0" borderId="0">
      <alignment horizontal="left" vertical="center"/>
      <protection locked="0"/>
    </xf>
    <xf numFmtId="0" fontId="4" fillId="0" borderId="2">
      <alignment horizontal="center" vertical="center" wrapText="1"/>
      <protection locked="0"/>
    </xf>
    <xf numFmtId="0" fontId="4" fillId="0" borderId="3">
      <alignment horizontal="center" vertical="center" wrapText="1"/>
      <protection locked="0"/>
    </xf>
    <xf numFmtId="0" fontId="4" fillId="0" borderId="3">
      <alignment horizontal="center" vertical="center"/>
    </xf>
    <xf numFmtId="0" fontId="4" fillId="0" borderId="4">
      <alignment horizontal="center" vertical="center" wrapText="1"/>
      <protection locked="0"/>
    </xf>
    <xf numFmtId="0" fontId="1" fillId="0" borderId="1">
      <alignment horizontal="center" vertical="center"/>
    </xf>
    <xf numFmtId="0" fontId="3" fillId="0" borderId="1">
      <alignment horizontal="left" vertical="top" wrapText="1"/>
      <protection locked="0"/>
    </xf>
    <xf numFmtId="0" fontId="1" fillId="0" borderId="1"/>
    <xf numFmtId="0" fontId="1" fillId="0" borderId="5">
      <alignment horizontal="center" vertical="center" wrapText="1"/>
      <protection locked="0"/>
    </xf>
    <xf numFmtId="0" fontId="4" fillId="0" borderId="0">
      <alignment horizontal="left" vertical="center"/>
    </xf>
    <xf numFmtId="0" fontId="4" fillId="0" borderId="2">
      <alignment horizontal="center" vertical="center" wrapText="1"/>
    </xf>
    <xf numFmtId="49" fontId="1" fillId="0" borderId="0"/>
    <xf numFmtId="0" fontId="4" fillId="0" borderId="4">
      <alignment horizontal="center" vertical="center"/>
    </xf>
    <xf numFmtId="0" fontId="4" fillId="0" borderId="3">
      <alignment horizontal="center" vertical="center" wrapText="1"/>
    </xf>
    <xf numFmtId="0" fontId="3" fillId="0" borderId="6">
      <alignment horizontal="left" vertical="center"/>
    </xf>
    <xf numFmtId="0" fontId="4" fillId="0" borderId="4">
      <alignment horizontal="center" vertical="center" wrapText="1"/>
    </xf>
    <xf numFmtId="0" fontId="3" fillId="0" borderId="1">
      <alignment horizontal="left" vertical="center" wrapText="1"/>
      <protection locked="0"/>
    </xf>
    <xf numFmtId="0" fontId="3" fillId="0" borderId="7">
      <alignment horizontal="left" vertical="center"/>
    </xf>
    <xf numFmtId="0" fontId="2" fillId="0" borderId="0">
      <alignment horizontal="center" vertical="center" wrapText="1"/>
    </xf>
    <xf numFmtId="0" fontId="3" fillId="0" borderId="1">
      <alignment horizontal="left" vertical="center" wrapText="1"/>
    </xf>
    <xf numFmtId="0" fontId="4" fillId="0" borderId="0"/>
    <xf numFmtId="0" fontId="4" fillId="0" borderId="0">
      <alignment wrapText="1"/>
    </xf>
    <xf numFmtId="0" fontId="4" fillId="0" borderId="2">
      <alignment horizontal="center" vertical="center"/>
    </xf>
    <xf numFmtId="0" fontId="4" fillId="0" borderId="11">
      <alignment horizontal="center" vertical="center" wrapText="1"/>
      <protection locked="0"/>
    </xf>
    <xf numFmtId="0" fontId="4" fillId="0" borderId="8">
      <alignment horizontal="center" vertical="center" wrapText="1"/>
    </xf>
    <xf numFmtId="4" fontId="3" fillId="0" borderId="1">
      <alignment horizontal="right" vertical="center" wrapText="1"/>
      <protection locked="0"/>
    </xf>
    <xf numFmtId="0" fontId="4" fillId="0" borderId="1">
      <alignment horizontal="center" vertical="center" wrapText="1"/>
    </xf>
    <xf numFmtId="0" fontId="4" fillId="0" borderId="9">
      <alignment horizontal="center" vertical="center" wrapText="1"/>
    </xf>
    <xf numFmtId="4" fontId="3" fillId="0" borderId="1">
      <alignment horizontal="right" vertical="center" wrapText="1"/>
    </xf>
    <xf numFmtId="0" fontId="4" fillId="0" borderId="6">
      <alignment horizontal="center" vertical="center"/>
    </xf>
    <xf numFmtId="0" fontId="4" fillId="0" borderId="10">
      <alignment horizontal="center" vertical="center" wrapText="1"/>
    </xf>
    <xf numFmtId="0" fontId="4" fillId="0" borderId="22">
      <alignment horizontal="center" vertical="center"/>
    </xf>
    <xf numFmtId="0" fontId="4" fillId="0" borderId="10">
      <alignment horizontal="center" vertical="center"/>
    </xf>
    <xf numFmtId="0" fontId="3" fillId="0" borderId="12">
      <alignment horizontal="left" vertical="center"/>
    </xf>
    <xf numFmtId="0" fontId="4" fillId="0" borderId="8">
      <alignment horizontal="center" vertical="center" wrapText="1"/>
      <protection locked="0"/>
    </xf>
    <xf numFmtId="0" fontId="4" fillId="0" borderId="7">
      <alignment horizontal="center" vertical="center"/>
    </xf>
    <xf numFmtId="0" fontId="3" fillId="0" borderId="0">
      <alignment horizontal="right" vertical="center"/>
    </xf>
    <xf numFmtId="0" fontId="4" fillId="0" borderId="10">
      <alignment horizontal="center" vertical="center" wrapText="1"/>
      <protection locked="0"/>
    </xf>
    <xf numFmtId="0" fontId="1" fillId="0" borderId="0">
      <protection locked="0"/>
    </xf>
    <xf numFmtId="4" fontId="3" fillId="0" borderId="1">
      <alignment horizontal="right" vertical="center"/>
      <protection locked="0"/>
    </xf>
    <xf numFmtId="0" fontId="3" fillId="0" borderId="0">
      <alignment horizontal="right"/>
    </xf>
    <xf numFmtId="0" fontId="3" fillId="0" borderId="10">
      <alignment horizontal="right" vertical="center"/>
      <protection locked="0"/>
    </xf>
    <xf numFmtId="0" fontId="2" fillId="0" borderId="0">
      <alignment horizontal="center" vertical="center"/>
      <protection locked="0"/>
    </xf>
    <xf numFmtId="4" fontId="3" fillId="0" borderId="1">
      <alignment horizontal="right" vertical="center"/>
    </xf>
    <xf numFmtId="0" fontId="46" fillId="0" borderId="0">
      <alignment vertical="top"/>
      <protection locked="0"/>
    </xf>
    <xf numFmtId="0" fontId="3" fillId="0" borderId="1">
      <alignment horizontal="right" vertical="center" wrapText="1"/>
      <protection locked="0"/>
    </xf>
    <xf numFmtId="0" fontId="1" fillId="0" borderId="0">
      <alignment vertical="center"/>
    </xf>
    <xf numFmtId="0" fontId="6" fillId="0" borderId="0">
      <alignment horizontal="center" vertical="center"/>
    </xf>
    <xf numFmtId="0" fontId="3" fillId="0" borderId="0">
      <alignment horizontal="left" vertical="center"/>
      <protection locked="0"/>
    </xf>
    <xf numFmtId="0" fontId="4" fillId="0" borderId="1">
      <alignment horizontal="center" vertical="center" wrapText="1"/>
    </xf>
    <xf numFmtId="0" fontId="3" fillId="0" borderId="1">
      <alignment horizontal="left" vertical="center" wrapText="1"/>
    </xf>
    <xf numFmtId="0" fontId="3" fillId="0" borderId="2">
      <alignment horizontal="left" vertical="center" wrapText="1"/>
      <protection locked="0"/>
    </xf>
    <xf numFmtId="0" fontId="1" fillId="0" borderId="3">
      <alignment vertical="center"/>
    </xf>
    <xf numFmtId="0" fontId="1" fillId="0" borderId="4">
      <alignment vertical="center"/>
    </xf>
    <xf numFmtId="0" fontId="3" fillId="0" borderId="1">
      <alignment vertical="center" wrapText="1"/>
    </xf>
    <xf numFmtId="0" fontId="3" fillId="0" borderId="1">
      <alignment horizontal="left" vertical="center" wrapText="1"/>
      <protection locked="0"/>
    </xf>
    <xf numFmtId="0" fontId="3" fillId="0" borderId="1">
      <alignment horizontal="center" vertical="center" wrapText="1"/>
    </xf>
    <xf numFmtId="0" fontId="2" fillId="0" borderId="0">
      <alignment horizontal="center" vertical="center"/>
      <protection locked="0"/>
    </xf>
    <xf numFmtId="0" fontId="4" fillId="0" borderId="1">
      <alignment horizontal="center" vertical="center"/>
      <protection locked="0"/>
    </xf>
    <xf numFmtId="0" fontId="3" fillId="0" borderId="1">
      <alignment horizontal="center" vertical="center"/>
      <protection locked="0"/>
    </xf>
    <xf numFmtId="0" fontId="3" fillId="0" borderId="0">
      <alignment horizontal="right" vertical="center"/>
      <protection locked="0"/>
    </xf>
    <xf numFmtId="0" fontId="46" fillId="0" borderId="0">
      <alignment vertical="top"/>
      <protection locked="0"/>
    </xf>
    <xf numFmtId="0" fontId="1" fillId="0" borderId="0">
      <alignment vertical="center"/>
    </xf>
    <xf numFmtId="0" fontId="6" fillId="0" borderId="0">
      <alignment horizontal="center" vertical="center"/>
    </xf>
    <xf numFmtId="0" fontId="3" fillId="0" borderId="0">
      <alignment horizontal="left" vertical="center"/>
      <protection locked="0"/>
    </xf>
    <xf numFmtId="0" fontId="4" fillId="0" borderId="1">
      <alignment horizontal="center" vertical="center" wrapText="1"/>
    </xf>
    <xf numFmtId="0" fontId="3" fillId="0" borderId="1">
      <alignment horizontal="left" vertical="center" wrapText="1"/>
    </xf>
    <xf numFmtId="0" fontId="3" fillId="0" borderId="1">
      <alignment horizontal="left" vertical="center" wrapText="1"/>
      <protection locked="0"/>
    </xf>
    <xf numFmtId="0" fontId="2" fillId="0" borderId="0">
      <alignment horizontal="center" vertical="center"/>
    </xf>
    <xf numFmtId="0" fontId="4" fillId="0" borderId="1">
      <alignment horizontal="center" vertical="center"/>
      <protection locked="0"/>
    </xf>
    <xf numFmtId="0" fontId="3" fillId="0" borderId="1">
      <alignment vertical="center" wrapText="1"/>
    </xf>
    <xf numFmtId="0" fontId="4" fillId="0" borderId="1">
      <alignment horizontal="center" vertical="center" wrapText="1"/>
      <protection locked="0"/>
    </xf>
    <xf numFmtId="0" fontId="1" fillId="0" borderId="0">
      <alignment horizontal="right"/>
    </xf>
    <xf numFmtId="4" fontId="3" fillId="0" borderId="1">
      <alignment horizontal="right" vertical="center"/>
      <protection locked="0"/>
    </xf>
    <xf numFmtId="0" fontId="3" fillId="0" borderId="1">
      <alignment horizontal="center" vertical="center" wrapText="1"/>
    </xf>
    <xf numFmtId="0" fontId="10" fillId="0" borderId="0">
      <alignment horizontal="center" vertical="center"/>
    </xf>
    <xf numFmtId="4" fontId="3" fillId="0" borderId="1">
      <alignment horizontal="right" vertical="center"/>
    </xf>
    <xf numFmtId="0" fontId="2" fillId="0" borderId="0">
      <alignment horizontal="center" vertical="center"/>
      <protection locked="0"/>
    </xf>
    <xf numFmtId="4" fontId="3" fillId="0" borderId="1">
      <alignment horizontal="right" vertical="center" wrapText="1"/>
      <protection locked="0"/>
    </xf>
    <xf numFmtId="0" fontId="3" fillId="0" borderId="0">
      <alignment horizontal="right" vertical="center"/>
      <protection locked="0"/>
    </xf>
    <xf numFmtId="0" fontId="3" fillId="0" borderId="0">
      <alignment horizontal="right"/>
    </xf>
    <xf numFmtId="0" fontId="46" fillId="0" borderId="0">
      <alignment vertical="top"/>
      <protection locked="0"/>
    </xf>
    <xf numFmtId="0" fontId="4" fillId="0" borderId="7">
      <alignment horizontal="center" vertical="center"/>
    </xf>
    <xf numFmtId="0" fontId="9" fillId="0" borderId="0">
      <alignment horizontal="right"/>
      <protection locked="0"/>
    </xf>
    <xf numFmtId="0" fontId="10" fillId="0" borderId="0">
      <alignment horizontal="center" vertical="center" wrapText="1"/>
      <protection locked="0"/>
    </xf>
    <xf numFmtId="0" fontId="3" fillId="0" borderId="0">
      <alignment horizontal="left" vertical="center"/>
      <protection locked="0"/>
    </xf>
    <xf numFmtId="0" fontId="4" fillId="0" borderId="2">
      <alignment horizontal="center" vertical="center"/>
      <protection locked="0"/>
    </xf>
    <xf numFmtId="0" fontId="4" fillId="0" borderId="3">
      <alignment horizontal="center" vertical="center"/>
      <protection locked="0"/>
    </xf>
    <xf numFmtId="0" fontId="4" fillId="0" borderId="1">
      <alignment horizontal="center" vertical="center"/>
      <protection locked="0"/>
    </xf>
    <xf numFmtId="0" fontId="3" fillId="0" borderId="1">
      <alignment horizontal="left" vertical="center" wrapText="1"/>
      <protection locked="0"/>
    </xf>
    <xf numFmtId="0" fontId="1" fillId="0" borderId="1"/>
    <xf numFmtId="0" fontId="1" fillId="0" borderId="6">
      <alignment horizontal="center" vertical="center"/>
      <protection locked="0"/>
    </xf>
    <xf numFmtId="49" fontId="4" fillId="0" borderId="2">
      <alignment horizontal="center" vertical="center" wrapText="1"/>
      <protection locked="0"/>
    </xf>
    <xf numFmtId="178" fontId="3" fillId="0" borderId="1">
      <alignment horizontal="right" vertical="center" wrapText="1"/>
    </xf>
    <xf numFmtId="49" fontId="4" fillId="0" borderId="3">
      <alignment horizontal="center" vertical="center" wrapText="1"/>
      <protection locked="0"/>
    </xf>
    <xf numFmtId="0" fontId="3" fillId="0" borderId="0">
      <alignment horizontal="right"/>
    </xf>
    <xf numFmtId="49" fontId="4" fillId="0" borderId="1">
      <alignment horizontal="center" vertical="center"/>
      <protection locked="0"/>
    </xf>
    <xf numFmtId="0" fontId="4" fillId="0" borderId="7">
      <alignment horizontal="center" vertical="center"/>
    </xf>
    <xf numFmtId="0" fontId="10" fillId="0" borderId="0">
      <alignment horizontal="center" vertical="center"/>
      <protection locked="0"/>
    </xf>
    <xf numFmtId="0" fontId="4" fillId="0" borderId="2">
      <alignment horizontal="center" vertical="center"/>
    </xf>
    <xf numFmtId="0" fontId="4" fillId="0" borderId="5">
      <alignment horizontal="center" vertical="center" wrapText="1"/>
    </xf>
    <xf numFmtId="49" fontId="4" fillId="0" borderId="1">
      <alignment horizontal="center" vertical="center"/>
      <protection locked="0"/>
    </xf>
    <xf numFmtId="0" fontId="3" fillId="0" borderId="1">
      <alignment horizontal="right" vertical="center" wrapText="1"/>
    </xf>
    <xf numFmtId="49" fontId="1" fillId="0" borderId="0"/>
    <xf numFmtId="0" fontId="3" fillId="0" borderId="1">
      <alignment horizontal="right" vertical="center" wrapText="1"/>
      <protection locked="0"/>
    </xf>
    <xf numFmtId="0" fontId="10" fillId="0" borderId="0">
      <alignment horizontal="center" vertical="center"/>
      <protection locked="0"/>
    </xf>
    <xf numFmtId="0" fontId="4" fillId="0" borderId="2">
      <alignment horizontal="center" vertical="center"/>
    </xf>
    <xf numFmtId="0" fontId="4" fillId="0" borderId="6">
      <alignment horizontal="center" vertical="center" wrapText="1"/>
    </xf>
    <xf numFmtId="0" fontId="46" fillId="0" borderId="0">
      <alignment vertical="top"/>
      <protection locked="0"/>
    </xf>
    <xf numFmtId="0" fontId="1" fillId="0" borderId="7">
      <alignment horizontal="center" vertical="center"/>
      <protection locked="0"/>
    </xf>
    <xf numFmtId="0" fontId="4" fillId="0" borderId="1">
      <alignment horizontal="center" vertical="center"/>
    </xf>
    <xf numFmtId="0" fontId="3" fillId="0" borderId="1">
      <alignment horizontal="right" vertical="center"/>
    </xf>
    <xf numFmtId="0" fontId="1" fillId="0" borderId="0">
      <alignment horizontal="right"/>
    </xf>
    <xf numFmtId="178" fontId="3" fillId="0" borderId="1">
      <alignment horizontal="right" vertical="center"/>
      <protection locked="0"/>
    </xf>
    <xf numFmtId="0" fontId="3" fillId="0" borderId="1">
      <alignment horizontal="right" vertical="center"/>
      <protection locked="0"/>
    </xf>
    <xf numFmtId="0" fontId="10" fillId="0" borderId="0">
      <alignment horizontal="center" vertical="center"/>
    </xf>
    <xf numFmtId="178" fontId="3" fillId="0" borderId="1">
      <alignment horizontal="right" vertical="center"/>
    </xf>
    <xf numFmtId="0" fontId="1" fillId="0" borderId="0"/>
    <xf numFmtId="0" fontId="2" fillId="0" borderId="0">
      <alignment horizontal="center" vertical="center"/>
    </xf>
    <xf numFmtId="0" fontId="8" fillId="0" borderId="0">
      <alignment horizontal="center" vertical="center" wrapText="1"/>
    </xf>
    <xf numFmtId="0" fontId="4" fillId="0" borderId="0"/>
    <xf numFmtId="0" fontId="4" fillId="0" borderId="0">
      <alignment horizontal="left" vertical="center" wrapText="1"/>
    </xf>
    <xf numFmtId="0" fontId="4" fillId="0" borderId="8">
      <alignment horizontal="center" vertical="center" wrapText="1"/>
    </xf>
    <xf numFmtId="0" fontId="4" fillId="0" borderId="2">
      <alignment horizontal="center" vertical="center"/>
    </xf>
    <xf numFmtId="0" fontId="4" fillId="0" borderId="9">
      <alignment horizontal="center" vertical="center" wrapText="1"/>
    </xf>
    <xf numFmtId="0" fontId="4" fillId="0" borderId="4">
      <alignment horizontal="center" vertical="center"/>
    </xf>
    <xf numFmtId="0" fontId="4" fillId="0" borderId="10">
      <alignment horizontal="center" vertical="center" wrapText="1"/>
    </xf>
    <xf numFmtId="0" fontId="4" fillId="0" borderId="1">
      <alignment horizontal="center" vertical="center"/>
    </xf>
    <xf numFmtId="0" fontId="4" fillId="0" borderId="10">
      <alignment horizontal="center" vertical="center"/>
    </xf>
    <xf numFmtId="0" fontId="4" fillId="0" borderId="6">
      <alignment horizontal="center" vertical="center" wrapText="1"/>
    </xf>
    <xf numFmtId="0" fontId="8" fillId="0" borderId="0">
      <alignment horizontal="center" vertical="center"/>
    </xf>
    <xf numFmtId="0" fontId="3" fillId="0" borderId="12">
      <alignment horizontal="left" vertical="center"/>
    </xf>
    <xf numFmtId="0" fontId="3" fillId="0" borderId="0">
      <alignment vertical="top"/>
      <protection locked="0"/>
    </xf>
    <xf numFmtId="0" fontId="4" fillId="0" borderId="0">
      <alignment wrapText="1"/>
    </xf>
    <xf numFmtId="0" fontId="3" fillId="0" borderId="10">
      <alignment horizontal="right" vertical="center"/>
    </xf>
    <xf numFmtId="0" fontId="2" fillId="0" borderId="0">
      <alignment horizontal="center" vertical="center"/>
      <protection locked="0"/>
    </xf>
    <xf numFmtId="0" fontId="3" fillId="0" borderId="10">
      <alignment horizontal="right" vertical="center"/>
      <protection locked="0"/>
    </xf>
    <xf numFmtId="0" fontId="4" fillId="0" borderId="6">
      <alignment horizontal="center" vertical="center" wrapText="1"/>
      <protection locked="0"/>
    </xf>
    <xf numFmtId="0" fontId="4" fillId="0" borderId="9">
      <alignment horizontal="center" vertical="center" wrapText="1"/>
      <protection locked="0"/>
    </xf>
    <xf numFmtId="0" fontId="4" fillId="0" borderId="6">
      <alignment horizontal="center" vertical="center"/>
      <protection locked="0"/>
    </xf>
    <xf numFmtId="0" fontId="4" fillId="0" borderId="10">
      <alignment horizontal="center" vertical="center" wrapText="1"/>
      <protection locked="0"/>
    </xf>
    <xf numFmtId="0" fontId="4" fillId="0" borderId="12">
      <alignment horizontal="center" vertical="center"/>
      <protection locked="0"/>
    </xf>
    <xf numFmtId="0" fontId="4" fillId="0" borderId="1">
      <alignment horizontal="center" vertical="center" wrapText="1"/>
      <protection locked="0"/>
    </xf>
    <xf numFmtId="0" fontId="4" fillId="0" borderId="12">
      <alignment horizontal="center" vertical="center" wrapText="1"/>
    </xf>
    <xf numFmtId="0" fontId="3" fillId="0" borderId="1">
      <alignment horizontal="right" vertical="center"/>
      <protection locked="0"/>
    </xf>
    <xf numFmtId="0" fontId="3" fillId="0" borderId="0">
      <alignment horizontal="right" vertical="center"/>
      <protection locked="0"/>
    </xf>
    <xf numFmtId="0" fontId="4" fillId="0" borderId="12">
      <alignment horizontal="center" vertical="center" wrapText="1"/>
      <protection locked="0"/>
    </xf>
    <xf numFmtId="0" fontId="3" fillId="0" borderId="0">
      <alignment horizontal="right"/>
      <protection locked="0"/>
    </xf>
    <xf numFmtId="0" fontId="3" fillId="0" borderId="0">
      <alignment horizontal="right" vertical="center"/>
    </xf>
    <xf numFmtId="0" fontId="3" fillId="0" borderId="0">
      <alignment horizontal="right"/>
    </xf>
    <xf numFmtId="0" fontId="4" fillId="0" borderId="7">
      <alignment horizontal="center" vertical="center" wrapText="1"/>
    </xf>
    <xf numFmtId="0" fontId="46" fillId="0" borderId="0">
      <alignment vertical="top"/>
      <protection locked="0"/>
    </xf>
    <xf numFmtId="0" fontId="3" fillId="0" borderId="5">
      <alignment horizontal="center" vertical="center" wrapText="1"/>
      <protection locked="0"/>
    </xf>
    <xf numFmtId="0" fontId="1" fillId="0" borderId="0">
      <alignment wrapText="1"/>
    </xf>
    <xf numFmtId="0" fontId="6" fillId="0" borderId="0">
      <alignment horizontal="center" vertical="center" wrapText="1"/>
    </xf>
    <xf numFmtId="0" fontId="3" fillId="0" borderId="0">
      <alignment horizontal="left" vertical="center" wrapText="1"/>
    </xf>
    <xf numFmtId="0" fontId="4" fillId="0" borderId="2">
      <alignment horizontal="center" vertical="center" wrapText="1"/>
    </xf>
    <xf numFmtId="0" fontId="4" fillId="0" borderId="4">
      <alignment horizontal="center" vertical="center" wrapText="1"/>
    </xf>
    <xf numFmtId="0" fontId="3" fillId="0" borderId="4">
      <alignment horizontal="left" vertical="center" wrapText="1"/>
    </xf>
    <xf numFmtId="0" fontId="3" fillId="0" borderId="11">
      <alignment horizontal="center" vertical="center"/>
    </xf>
    <xf numFmtId="0" fontId="3" fillId="0" borderId="10">
      <alignment horizontal="left" vertical="center" wrapText="1"/>
      <protection locked="0"/>
    </xf>
    <xf numFmtId="0" fontId="2" fillId="0" borderId="0">
      <alignment horizontal="center" vertical="center" wrapText="1"/>
      <protection locked="0"/>
    </xf>
    <xf numFmtId="0" fontId="3" fillId="0" borderId="0">
      <alignment vertical="top"/>
      <protection locked="0"/>
    </xf>
    <xf numFmtId="0" fontId="4" fillId="0" borderId="6">
      <alignment horizontal="center" vertical="center" wrapText="1"/>
      <protection locked="0"/>
    </xf>
    <xf numFmtId="0" fontId="4" fillId="0" borderId="6">
      <alignment horizontal="center" vertical="center" wrapText="1"/>
    </xf>
    <xf numFmtId="0" fontId="4" fillId="0" borderId="12">
      <alignment horizontal="center" vertical="center" wrapText="1"/>
    </xf>
    <xf numFmtId="0" fontId="1" fillId="0" borderId="0">
      <alignment vertical="center"/>
    </xf>
    <xf numFmtId="0" fontId="3" fillId="0" borderId="10">
      <alignment horizontal="right" vertical="center"/>
    </xf>
    <xf numFmtId="0" fontId="3" fillId="0" borderId="0">
      <alignment horizontal="right" vertical="center"/>
      <protection locked="0"/>
    </xf>
    <xf numFmtId="0" fontId="6" fillId="0" borderId="0">
      <alignment horizontal="center" vertical="center"/>
    </xf>
    <xf numFmtId="0" fontId="3" fillId="0" borderId="0">
      <alignment vertical="top" wrapText="1"/>
      <protection locked="0"/>
    </xf>
    <xf numFmtId="0" fontId="3" fillId="0" borderId="0">
      <alignment horizontal="right"/>
      <protection locked="0"/>
    </xf>
    <xf numFmtId="0" fontId="3" fillId="0" borderId="0">
      <alignment horizontal="left" vertical="center"/>
      <protection locked="0"/>
    </xf>
    <xf numFmtId="0" fontId="4" fillId="0" borderId="6">
      <alignment horizontal="center" vertical="center"/>
      <protection locked="0"/>
    </xf>
    <xf numFmtId="0" fontId="3" fillId="0" borderId="0">
      <alignment horizontal="right" wrapText="1"/>
      <protection locked="0"/>
    </xf>
    <xf numFmtId="0" fontId="4" fillId="0" borderId="1">
      <alignment horizontal="center" vertical="center" wrapText="1"/>
    </xf>
    <xf numFmtId="0" fontId="4" fillId="0" borderId="12">
      <alignment horizontal="center" vertical="center"/>
      <protection locked="0"/>
    </xf>
    <xf numFmtId="0" fontId="4" fillId="0" borderId="12">
      <alignment horizontal="center" vertical="center" wrapText="1"/>
      <protection locked="0"/>
    </xf>
    <xf numFmtId="0" fontId="3" fillId="0" borderId="1">
      <alignment horizontal="left" vertical="center" wrapText="1"/>
    </xf>
    <xf numFmtId="0" fontId="4" fillId="0" borderId="1">
      <alignment horizontal="center" vertical="center" wrapText="1"/>
      <protection locked="0"/>
    </xf>
    <xf numFmtId="0" fontId="3" fillId="0" borderId="0">
      <alignment horizontal="right" vertical="center" wrapText="1"/>
    </xf>
    <xf numFmtId="0" fontId="3" fillId="0" borderId="2">
      <alignment horizontal="left" vertical="center" wrapText="1"/>
      <protection locked="0"/>
    </xf>
    <xf numFmtId="0" fontId="3" fillId="0" borderId="1">
      <alignment horizontal="right" vertical="center"/>
      <protection locked="0"/>
    </xf>
    <xf numFmtId="0" fontId="3" fillId="0" borderId="0">
      <alignment horizontal="right" wrapText="1"/>
    </xf>
    <xf numFmtId="0" fontId="1" fillId="0" borderId="3">
      <alignment vertical="center"/>
    </xf>
    <xf numFmtId="0" fontId="3" fillId="0" borderId="0">
      <alignment horizontal="right" vertical="center" wrapText="1"/>
      <protection locked="0"/>
    </xf>
    <xf numFmtId="0" fontId="4" fillId="0" borderId="7">
      <alignment horizontal="center" vertical="center" wrapText="1"/>
    </xf>
    <xf numFmtId="0" fontId="1" fillId="0" borderId="4">
      <alignment vertical="center"/>
    </xf>
    <xf numFmtId="0" fontId="46" fillId="0" borderId="0">
      <alignment vertical="top"/>
      <protection locked="0"/>
    </xf>
    <xf numFmtId="0" fontId="2" fillId="0" borderId="0">
      <alignment horizontal="center" vertical="center"/>
    </xf>
    <xf numFmtId="0" fontId="4" fillId="0" borderId="3">
      <alignment horizontal="center" vertical="center"/>
    </xf>
    <xf numFmtId="4" fontId="4" fillId="0" borderId="1">
      <alignment vertical="center"/>
    </xf>
    <xf numFmtId="4" fontId="4" fillId="0" borderId="1">
      <alignment vertical="center"/>
      <protection locked="0"/>
    </xf>
    <xf numFmtId="0" fontId="4" fillId="0" borderId="6">
      <alignment horizontal="center" vertical="center"/>
    </xf>
    <xf numFmtId="0" fontId="4" fillId="0" borderId="2">
      <alignment horizontal="center" vertical="center" wrapText="1"/>
    </xf>
    <xf numFmtId="4" fontId="4" fillId="0" borderId="5">
      <alignment vertical="center"/>
      <protection locked="0"/>
    </xf>
    <xf numFmtId="0" fontId="1" fillId="0" borderId="0">
      <alignment horizontal="right" vertical="center"/>
    </xf>
    <xf numFmtId="0" fontId="4" fillId="0" borderId="1">
      <alignment horizontal="center" vertical="center"/>
      <protection locked="0"/>
    </xf>
    <xf numFmtId="0" fontId="4" fillId="0" borderId="22">
      <alignment horizontal="center" vertical="center" wrapText="1"/>
    </xf>
    <xf numFmtId="0" fontId="4" fillId="0" borderId="0">
      <protection locked="0"/>
    </xf>
    <xf numFmtId="4" fontId="4" fillId="0" borderId="5">
      <alignment vertical="center"/>
    </xf>
    <xf numFmtId="0" fontId="7" fillId="0" borderId="0"/>
    <xf numFmtId="0" fontId="4" fillId="0" borderId="5">
      <alignment horizontal="center" vertical="center"/>
      <protection locked="0"/>
    </xf>
    <xf numFmtId="0" fontId="1" fillId="0" borderId="1">
      <alignment horizontal="center"/>
    </xf>
    <xf numFmtId="0" fontId="4" fillId="0" borderId="0">
      <alignment horizontal="right" vertical="center"/>
      <protection locked="0"/>
    </xf>
    <xf numFmtId="0" fontId="3" fillId="0" borderId="0">
      <alignment horizontal="right" vertical="center"/>
      <protection locked="0"/>
    </xf>
    <xf numFmtId="0" fontId="4" fillId="0" borderId="0">
      <alignment vertical="top"/>
      <protection locked="0"/>
    </xf>
    <xf numFmtId="0" fontId="4" fillId="0" borderId="1">
      <alignment horizontal="center" vertical="center"/>
      <protection locked="0"/>
    </xf>
    <xf numFmtId="0" fontId="3" fillId="0" borderId="1">
      <alignment vertical="center" wrapText="1"/>
    </xf>
    <xf numFmtId="0" fontId="3" fillId="0" borderId="1">
      <alignment horizontal="left" vertical="center" wrapText="1"/>
      <protection locked="0"/>
    </xf>
    <xf numFmtId="0" fontId="4" fillId="0" borderId="1">
      <alignment horizontal="center" vertical="center" wrapText="1"/>
      <protection locked="0"/>
    </xf>
    <xf numFmtId="0" fontId="3" fillId="0" borderId="1">
      <alignment horizontal="center" vertical="center" wrapText="1"/>
    </xf>
    <xf numFmtId="0" fontId="3" fillId="0" borderId="0">
      <alignment vertical="top"/>
      <protection locked="0"/>
    </xf>
    <xf numFmtId="0" fontId="2" fillId="0" borderId="0">
      <alignment horizontal="center" vertical="center"/>
      <protection locked="0"/>
    </xf>
    <xf numFmtId="0" fontId="3" fillId="0" borderId="1">
      <alignment horizontal="center" vertical="center"/>
      <protection locked="0"/>
    </xf>
    <xf numFmtId="0" fontId="3" fillId="0" borderId="0">
      <alignment horizontal="right" vertical="center"/>
      <protection locked="0"/>
    </xf>
    <xf numFmtId="0" fontId="46" fillId="0" borderId="0">
      <alignment vertical="top"/>
      <protection locked="0"/>
    </xf>
    <xf numFmtId="0" fontId="3" fillId="0" borderId="0">
      <alignment horizontal="left" vertical="center"/>
    </xf>
    <xf numFmtId="0" fontId="4" fillId="0" borderId="2">
      <alignment horizontal="center" vertical="center" wrapText="1"/>
    </xf>
    <xf numFmtId="0" fontId="4" fillId="0" borderId="4">
      <alignment horizontal="center" vertical="center" wrapText="1"/>
    </xf>
    <xf numFmtId="0" fontId="4" fillId="0" borderId="1">
      <alignment horizontal="center" vertical="center" wrapText="1"/>
    </xf>
    <xf numFmtId="0" fontId="3" fillId="0" borderId="1">
      <alignment vertical="center" wrapText="1"/>
    </xf>
    <xf numFmtId="0" fontId="3" fillId="0" borderId="1">
      <alignment horizontal="center" vertical="center" wrapText="1"/>
      <protection locked="0"/>
    </xf>
    <xf numFmtId="0" fontId="1" fillId="0" borderId="0"/>
    <xf numFmtId="0" fontId="2" fillId="0" borderId="0">
      <alignment horizontal="center" vertical="center"/>
    </xf>
    <xf numFmtId="0" fontId="3" fillId="0" borderId="0">
      <alignment horizontal="left" vertical="center"/>
      <protection locked="0"/>
    </xf>
    <xf numFmtId="0" fontId="4" fillId="0" borderId="3">
      <alignment horizontal="center" vertical="center" wrapText="1"/>
      <protection locked="0"/>
    </xf>
    <xf numFmtId="0" fontId="4" fillId="0" borderId="4">
      <alignment horizontal="center" vertical="center" wrapText="1"/>
      <protection locked="0"/>
    </xf>
    <xf numFmtId="0" fontId="1" fillId="0" borderId="1">
      <alignment horizontal="center" vertical="center"/>
    </xf>
    <xf numFmtId="0" fontId="3" fillId="0" borderId="1">
      <alignment horizontal="left" vertical="center" wrapText="1"/>
    </xf>
    <xf numFmtId="0" fontId="3" fillId="0" borderId="1">
      <alignment horizontal="left" vertical="center" wrapText="1"/>
      <protection locked="0"/>
    </xf>
    <xf numFmtId="0" fontId="4" fillId="0" borderId="0">
      <alignment horizontal="left" vertical="center"/>
    </xf>
    <xf numFmtId="0" fontId="3" fillId="0" borderId="6">
      <alignment horizontal="left" vertical="center"/>
    </xf>
    <xf numFmtId="49" fontId="1" fillId="0" borderId="0"/>
    <xf numFmtId="0" fontId="4" fillId="0" borderId="0">
      <alignment horizontal="left" vertical="center"/>
    </xf>
    <xf numFmtId="0" fontId="3" fillId="0" borderId="1">
      <alignment horizontal="left" vertical="center"/>
      <protection locked="0"/>
    </xf>
    <xf numFmtId="0" fontId="3" fillId="0" borderId="6">
      <alignment horizontal="left" vertical="center" wrapText="1"/>
      <protection locked="0"/>
    </xf>
    <xf numFmtId="49" fontId="1" fillId="0" borderId="0"/>
    <xf numFmtId="0" fontId="4" fillId="0" borderId="2">
      <alignment horizontal="center" vertical="center" wrapText="1"/>
    </xf>
    <xf numFmtId="0" fontId="4" fillId="0" borderId="5">
      <alignment horizontal="center" vertical="center"/>
    </xf>
    <xf numFmtId="0" fontId="4" fillId="0" borderId="3">
      <alignment horizontal="center" vertical="center" wrapText="1"/>
    </xf>
    <xf numFmtId="0" fontId="4" fillId="0" borderId="2">
      <alignment horizontal="center" vertical="center"/>
    </xf>
    <xf numFmtId="0" fontId="4" fillId="0" borderId="4">
      <alignment horizontal="center" vertical="center" wrapText="1"/>
    </xf>
    <xf numFmtId="0" fontId="4" fillId="0" borderId="4">
      <alignment horizontal="center" vertical="center"/>
    </xf>
    <xf numFmtId="0" fontId="3" fillId="0" borderId="7">
      <alignment horizontal="left" vertical="center" wrapText="1"/>
      <protection locked="0"/>
    </xf>
    <xf numFmtId="4" fontId="3" fillId="0" borderId="1">
      <alignment horizontal="right" vertical="center" wrapText="1"/>
      <protection locked="0"/>
    </xf>
    <xf numFmtId="0" fontId="4" fillId="0" borderId="0"/>
    <xf numFmtId="0" fontId="4" fillId="0" borderId="6">
      <alignment horizontal="center" vertical="center"/>
    </xf>
    <xf numFmtId="0" fontId="1" fillId="0" borderId="0">
      <alignment horizontal="right"/>
      <protection locked="0"/>
    </xf>
    <xf numFmtId="0" fontId="4" fillId="0" borderId="7">
      <alignment horizontal="center" vertical="center"/>
    </xf>
    <xf numFmtId="0" fontId="1" fillId="0" borderId="1">
      <alignment horizontal="center" vertical="center"/>
      <protection locked="0"/>
    </xf>
    <xf numFmtId="0" fontId="46" fillId="0" borderId="0">
      <alignment vertical="top"/>
      <protection locked="0"/>
    </xf>
  </cellStyleXfs>
  <cellXfs count="272">
    <xf numFmtId="0" fontId="0" fillId="0" borderId="0" xfId="0" applyFont="1" applyBorder="1"/>
    <xf numFmtId="49" fontId="1" fillId="0" borderId="0" xfId="0" applyNumberFormat="1" applyFont="1" applyBorder="1"/>
    <xf numFmtId="0" fontId="1" fillId="0" borderId="0" xfId="0" applyFont="1" applyBorder="1" applyAlignment="1" applyProtection="1">
      <alignment horizontal="right" vertical="center"/>
      <protection locked="0"/>
    </xf>
    <xf numFmtId="0" fontId="2" fillId="0" borderId="0" xfId="0" applyFont="1" applyBorder="1" applyAlignment="1">
      <alignment horizontal="center" vertical="center"/>
    </xf>
    <xf numFmtId="0" fontId="3"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1"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1" fillId="0" borderId="1" xfId="393" applyFont="1" applyBorder="1">
      <alignment horizontal="center" vertical="center"/>
    </xf>
    <xf numFmtId="0" fontId="1" fillId="0" borderId="1" xfId="664" applyFont="1" applyBorder="1">
      <alignment horizontal="center" vertical="center"/>
      <protection locked="0"/>
    </xf>
    <xf numFmtId="49" fontId="5" fillId="0" borderId="1" xfId="153" applyNumberFormat="1" applyFont="1" applyBorder="1">
      <alignment horizontal="left" vertical="center" wrapText="1"/>
    </xf>
    <xf numFmtId="0" fontId="0" fillId="0" borderId="1" xfId="0" applyFont="1" applyBorder="1"/>
    <xf numFmtId="179" fontId="5" fillId="0" borderId="1" xfId="0" applyNumberFormat="1" applyFont="1" applyBorder="1" applyAlignment="1">
      <alignment horizontal="right" vertical="center"/>
    </xf>
    <xf numFmtId="0" fontId="3" fillId="0" borderId="1" xfId="566" applyFont="1" applyBorder="1">
      <alignment horizontal="center" vertical="center" wrapText="1"/>
      <protection locked="0"/>
    </xf>
    <xf numFmtId="0" fontId="3" fillId="0" borderId="1" xfId="650" applyFont="1" applyBorder="1">
      <alignment horizontal="left" vertical="center" wrapText="1"/>
      <protection locked="0"/>
    </xf>
    <xf numFmtId="0" fontId="3" fillId="0" borderId="1" xfId="658" applyFont="1" applyBorder="1">
      <alignment horizontal="left" vertical="center" wrapText="1"/>
      <protection locked="0"/>
    </xf>
    <xf numFmtId="49" fontId="1" fillId="0" borderId="0" xfId="651" applyNumberFormat="1" applyFont="1" applyBorder="1"/>
    <xf numFmtId="0" fontId="2" fillId="0" borderId="0" xfId="304" applyFont="1" applyBorder="1">
      <alignment horizontal="center" vertical="center"/>
    </xf>
    <xf numFmtId="0" fontId="4" fillId="0" borderId="0" xfId="648" applyFont="1" applyBorder="1">
      <alignment horizontal="left" vertical="center"/>
    </xf>
    <xf numFmtId="0" fontId="4" fillId="0" borderId="0" xfId="660" applyFont="1" applyBorder="1"/>
    <xf numFmtId="0" fontId="4" fillId="0" borderId="2" xfId="312" applyFont="1" applyBorder="1">
      <alignment horizontal="center" vertical="center" wrapText="1"/>
      <protection locked="0"/>
    </xf>
    <xf numFmtId="0" fontId="4" fillId="0" borderId="2" xfId="652" applyFont="1" applyBorder="1">
      <alignment horizontal="center" vertical="center" wrapText="1"/>
    </xf>
    <xf numFmtId="0" fontId="4" fillId="0" borderId="2" xfId="655" applyFont="1" applyBorder="1">
      <alignment horizontal="center" vertical="center"/>
    </xf>
    <xf numFmtId="0" fontId="4" fillId="0" borderId="3" xfId="387" applyFont="1" applyBorder="1">
      <alignment horizontal="center" vertical="center" wrapText="1"/>
      <protection locked="0"/>
    </xf>
    <xf numFmtId="0" fontId="4" fillId="0" borderId="3" xfId="654" applyFont="1" applyBorder="1">
      <alignment horizontal="center" vertical="center" wrapText="1"/>
    </xf>
    <xf numFmtId="0" fontId="4" fillId="0" borderId="3" xfId="85" applyFont="1" applyBorder="1">
      <alignment horizontal="center" vertical="center"/>
    </xf>
    <xf numFmtId="0" fontId="4" fillId="0" borderId="4" xfId="390" applyFont="1" applyBorder="1">
      <alignment horizontal="center" vertical="center" wrapText="1"/>
      <protection locked="0"/>
    </xf>
    <xf numFmtId="0" fontId="4" fillId="0" borderId="4" xfId="656" applyFont="1" applyBorder="1">
      <alignment horizontal="center" vertical="center" wrapText="1"/>
    </xf>
    <xf numFmtId="0" fontId="4" fillId="0" borderId="4" xfId="657" applyFont="1" applyBorder="1">
      <alignment horizontal="center" vertical="center"/>
    </xf>
    <xf numFmtId="0" fontId="3" fillId="0" borderId="1" xfId="643" applyFont="1" applyBorder="1">
      <alignment horizontal="left" vertical="center" wrapText="1"/>
    </xf>
    <xf numFmtId="0" fontId="1" fillId="0" borderId="5" xfId="66" applyFont="1" applyBorder="1">
      <alignment horizontal="center" vertical="center" wrapText="1"/>
      <protection locked="0"/>
    </xf>
    <xf numFmtId="0" fontId="3" fillId="0" borderId="6" xfId="646" applyFont="1" applyBorder="1">
      <alignment horizontal="left" vertical="center"/>
    </xf>
    <xf numFmtId="0" fontId="3" fillId="0" borderId="7" xfId="258" applyFont="1" applyBorder="1">
      <alignment horizontal="left" vertical="center"/>
    </xf>
    <xf numFmtId="0" fontId="1" fillId="0" borderId="0" xfId="100" applyFont="1" applyBorder="1">
      <alignment horizontal="right" vertical="center"/>
      <protection locked="0"/>
    </xf>
    <xf numFmtId="0" fontId="4" fillId="0" borderId="5" xfId="653" applyFont="1" applyBorder="1">
      <alignment horizontal="center" vertical="center"/>
    </xf>
    <xf numFmtId="0" fontId="4" fillId="0" borderId="6" xfId="661" applyFont="1" applyBorder="1">
      <alignment horizontal="center" vertical="center"/>
    </xf>
    <xf numFmtId="0" fontId="4" fillId="0" borderId="7" xfId="663" applyFont="1" applyBorder="1">
      <alignment horizontal="center" vertical="center"/>
    </xf>
    <xf numFmtId="0" fontId="3" fillId="0" borderId="0" xfId="106" applyFont="1" applyBorder="1">
      <alignment horizontal="right" vertical="center"/>
    </xf>
    <xf numFmtId="0" fontId="6" fillId="0" borderId="0" xfId="408" applyFont="1" applyBorder="1">
      <alignment horizontal="center" vertical="center" wrapText="1"/>
    </xf>
    <xf numFmtId="0" fontId="3" fillId="0" borderId="0" xfId="0" applyFont="1" applyBorder="1" applyAlignment="1">
      <alignment horizontal="left" vertical="center"/>
    </xf>
    <xf numFmtId="0" fontId="4" fillId="0" borderId="5" xfId="514" applyFont="1" applyBorder="1">
      <alignment horizontal="center" vertical="center" wrapText="1"/>
    </xf>
    <xf numFmtId="0" fontId="4" fillId="0" borderId="6" xfId="521" applyFont="1" applyBorder="1">
      <alignment horizontal="center" vertical="center" wrapText="1"/>
    </xf>
    <xf numFmtId="0" fontId="4" fillId="0" borderId="7" xfId="132" applyFont="1" applyBorder="1">
      <alignment horizontal="center" vertical="center" wrapText="1"/>
    </xf>
    <xf numFmtId="0" fontId="4" fillId="0" borderId="1" xfId="634" applyFont="1" applyBorder="1">
      <alignment horizontal="center" vertical="center" wrapText="1"/>
    </xf>
    <xf numFmtId="0" fontId="3" fillId="0" borderId="1" xfId="636" applyFont="1" applyBorder="1">
      <alignment horizontal="center" vertical="center" wrapText="1"/>
      <protection locked="0"/>
    </xf>
    <xf numFmtId="0" fontId="3" fillId="0" borderId="7" xfId="410" applyFont="1" applyBorder="1">
      <alignment vertical="center" wrapText="1"/>
      <protection locked="0"/>
    </xf>
    <xf numFmtId="0" fontId="6" fillId="0" borderId="0" xfId="0" applyFont="1" applyBorder="1" applyAlignment="1">
      <alignment horizontal="center" vertical="center"/>
    </xf>
    <xf numFmtId="0" fontId="2" fillId="0" borderId="0" xfId="0" applyFont="1" applyBorder="1" applyAlignment="1" applyProtection="1">
      <alignment horizontal="center" vertical="center"/>
      <protection locked="0"/>
    </xf>
    <xf numFmtId="0" fontId="4" fillId="0" borderId="1" xfId="621" applyFont="1" applyBorder="1">
      <alignment horizontal="center" vertical="center"/>
      <protection locked="0"/>
    </xf>
    <xf numFmtId="0" fontId="4" fillId="0" borderId="1" xfId="624" applyFont="1" applyBorder="1">
      <alignment horizontal="center" vertical="center" wrapText="1"/>
      <protection locked="0"/>
    </xf>
    <xf numFmtId="0" fontId="3" fillId="0" borderId="0" xfId="0" applyFont="1" applyBorder="1" applyAlignment="1" applyProtection="1">
      <alignment horizontal="right" vertical="center"/>
      <protection locked="0"/>
    </xf>
    <xf numFmtId="0" fontId="1" fillId="0" borderId="0" xfId="610" applyFont="1" applyBorder="1">
      <alignment horizontal="right" vertical="center"/>
    </xf>
    <xf numFmtId="0" fontId="7" fillId="0" borderId="0" xfId="157" applyFont="1" applyBorder="1">
      <alignment vertical="top"/>
    </xf>
    <xf numFmtId="0" fontId="8" fillId="0" borderId="0" xfId="533" applyFont="1" applyBorder="1">
      <alignment horizontal="center" vertical="center" wrapText="1"/>
    </xf>
    <xf numFmtId="0" fontId="8" fillId="0" borderId="0" xfId="544" applyFont="1" applyBorder="1">
      <alignment horizontal="center" vertical="center"/>
    </xf>
    <xf numFmtId="0" fontId="4" fillId="0" borderId="0" xfId="0" applyFont="1" applyBorder="1" applyAlignment="1">
      <alignment horizontal="left" vertical="center" wrapText="1"/>
    </xf>
    <xf numFmtId="0" fontId="4" fillId="0" borderId="0" xfId="547" applyFont="1" applyBorder="1">
      <alignment wrapText="1"/>
    </xf>
    <xf numFmtId="0" fontId="4" fillId="0" borderId="0" xfId="156" applyFont="1" applyBorder="1">
      <alignment horizontal="right" wrapText="1"/>
    </xf>
    <xf numFmtId="0" fontId="4" fillId="0" borderId="0" xfId="613" applyFont="1" applyBorder="1">
      <protection locked="0"/>
    </xf>
    <xf numFmtId="0" fontId="4" fillId="0" borderId="1" xfId="612" applyFont="1" applyBorder="1">
      <alignment horizontal="center" vertical="center" wrapText="1"/>
    </xf>
    <xf numFmtId="0" fontId="4" fillId="0" borderId="1" xfId="368" applyFont="1" applyFill="1" applyBorder="1" applyAlignment="1" applyProtection="1">
      <alignment horizontal="center" vertical="center"/>
      <protection locked="0"/>
    </xf>
    <xf numFmtId="0" fontId="4" fillId="0" borderId="1" xfId="541" applyFont="1" applyBorder="1">
      <alignment horizontal="center" vertical="center"/>
    </xf>
    <xf numFmtId="0" fontId="4" fillId="0" borderId="1" xfId="0" applyFont="1" applyBorder="1" applyAlignment="1" applyProtection="1">
      <alignment horizontal="center" vertical="center"/>
      <protection locked="0"/>
    </xf>
    <xf numFmtId="0" fontId="4" fillId="0" borderId="1" xfId="78" applyFont="1" applyBorder="1">
      <alignment vertical="center" wrapText="1"/>
    </xf>
    <xf numFmtId="0" fontId="3" fillId="0" borderId="0" xfId="629" applyFont="1" applyBorder="1">
      <alignment horizontal="right" vertical="center"/>
      <protection locked="0"/>
    </xf>
    <xf numFmtId="0" fontId="4" fillId="0" borderId="0" xfId="618" applyFont="1" applyBorder="1">
      <alignment horizontal="right" vertical="center"/>
      <protection locked="0"/>
    </xf>
    <xf numFmtId="0" fontId="1" fillId="0" borderId="1" xfId="617" applyFont="1" applyBorder="1">
      <alignment horizontal="center"/>
    </xf>
    <xf numFmtId="0" fontId="1" fillId="0" borderId="0" xfId="567" applyFont="1" applyBorder="1">
      <alignment wrapText="1"/>
    </xf>
    <xf numFmtId="0" fontId="1" fillId="0" borderId="0" xfId="452" applyFont="1" applyBorder="1">
      <protection locked="0"/>
    </xf>
    <xf numFmtId="0" fontId="2" fillId="0" borderId="0" xfId="432" applyFont="1" applyBorder="1">
      <alignment horizontal="center" vertical="center" wrapText="1"/>
    </xf>
    <xf numFmtId="0" fontId="2" fillId="0" borderId="0" xfId="627" applyFont="1" applyBorder="1">
      <alignment horizontal="center" vertical="center"/>
      <protection locked="0"/>
    </xf>
    <xf numFmtId="0" fontId="3" fillId="0" borderId="0" xfId="569" applyFont="1" applyBorder="1">
      <alignment horizontal="left" vertical="center" wrapText="1"/>
    </xf>
    <xf numFmtId="0" fontId="4" fillId="0" borderId="8" xfId="438" applyFont="1" applyBorder="1">
      <alignment horizontal="center" vertical="center" wrapText="1"/>
    </xf>
    <xf numFmtId="0" fontId="4" fillId="0" borderId="8" xfId="448" applyFont="1" applyBorder="1">
      <alignment horizontal="center" vertical="center" wrapText="1"/>
      <protection locked="0"/>
    </xf>
    <xf numFmtId="0" fontId="4" fillId="0" borderId="9" xfId="441" applyFont="1" applyBorder="1">
      <alignment horizontal="center" vertical="center" wrapText="1"/>
    </xf>
    <xf numFmtId="0" fontId="4" fillId="0" borderId="9" xfId="70" applyFont="1" applyBorder="1">
      <alignment horizontal="center" vertical="center" wrapText="1"/>
      <protection locked="0"/>
    </xf>
    <xf numFmtId="0" fontId="4" fillId="0" borderId="10" xfId="444" applyFont="1" applyBorder="1">
      <alignment horizontal="center" vertical="center" wrapText="1"/>
    </xf>
    <xf numFmtId="0" fontId="4" fillId="0" borderId="10" xfId="451" applyFont="1" applyBorder="1">
      <alignment horizontal="center" vertical="center" wrapText="1"/>
      <protection locked="0"/>
    </xf>
    <xf numFmtId="0" fontId="3" fillId="0" borderId="10" xfId="149" applyFont="1" applyBorder="1">
      <alignment horizontal="left" vertical="center" wrapText="1"/>
    </xf>
    <xf numFmtId="0" fontId="3" fillId="0" borderId="10" xfId="455" applyFont="1" applyBorder="1">
      <alignment horizontal="right" vertical="center"/>
      <protection locked="0"/>
    </xf>
    <xf numFmtId="0" fontId="3" fillId="0" borderId="11" xfId="573" applyFont="1" applyBorder="1">
      <alignment horizontal="center" vertical="center"/>
    </xf>
    <xf numFmtId="0" fontId="3" fillId="0" borderId="12" xfId="447" applyFont="1" applyBorder="1">
      <alignment horizontal="left" vertical="center"/>
    </xf>
    <xf numFmtId="0" fontId="3" fillId="0" borderId="10" xfId="69" applyFont="1" applyBorder="1">
      <alignment horizontal="left" vertical="center"/>
    </xf>
    <xf numFmtId="0" fontId="3" fillId="0" borderId="0" xfId="584" applyFont="1" applyBorder="1">
      <alignment vertical="top" wrapText="1"/>
      <protection locked="0"/>
    </xf>
    <xf numFmtId="0" fontId="2" fillId="0" borderId="0" xfId="575" applyFont="1" applyBorder="1">
      <alignment horizontal="center" vertical="center" wrapText="1"/>
      <protection locked="0"/>
    </xf>
    <xf numFmtId="0" fontId="3" fillId="0" borderId="0" xfId="585" applyFont="1" applyBorder="1">
      <alignment horizontal="right"/>
      <protection locked="0"/>
    </xf>
    <xf numFmtId="0" fontId="4" fillId="0" borderId="6" xfId="577" applyFont="1" applyBorder="1">
      <alignment horizontal="center" vertical="center" wrapText="1"/>
      <protection locked="0"/>
    </xf>
    <xf numFmtId="0" fontId="4" fillId="0" borderId="6" xfId="587" applyFont="1" applyBorder="1">
      <alignment horizontal="center" vertical="center"/>
      <protection locked="0"/>
    </xf>
    <xf numFmtId="0" fontId="4" fillId="0" borderId="12" xfId="579" applyFont="1" applyBorder="1">
      <alignment horizontal="center" vertical="center" wrapText="1"/>
    </xf>
    <xf numFmtId="0" fontId="4" fillId="0" borderId="12" xfId="590" applyFont="1" applyBorder="1">
      <alignment horizontal="center" vertical="center"/>
      <protection locked="0"/>
    </xf>
    <xf numFmtId="0" fontId="3" fillId="0" borderId="0" xfId="599" applyFont="1" applyBorder="1">
      <alignment horizontal="right" vertical="center" wrapText="1"/>
      <protection locked="0"/>
    </xf>
    <xf numFmtId="0" fontId="3" fillId="0" borderId="0" xfId="594" applyFont="1" applyBorder="1">
      <alignment horizontal="right" vertical="center" wrapText="1"/>
    </xf>
    <xf numFmtId="0" fontId="3" fillId="0" borderId="0" xfId="588" applyFont="1" applyBorder="1">
      <alignment horizontal="right" wrapText="1"/>
      <protection locked="0"/>
    </xf>
    <xf numFmtId="0" fontId="3" fillId="0" borderId="0" xfId="0" applyFont="1" applyBorder="1" applyAlignment="1">
      <alignment horizontal="right" wrapText="1"/>
    </xf>
    <xf numFmtId="0" fontId="4" fillId="0" borderId="12" xfId="591" applyFont="1" applyBorder="1">
      <alignment horizontal="center" vertical="center" wrapText="1"/>
      <protection locked="0"/>
    </xf>
    <xf numFmtId="0" fontId="4" fillId="0" borderId="10" xfId="542" applyFont="1" applyBorder="1">
      <alignment horizontal="center" vertical="center"/>
    </xf>
    <xf numFmtId="0" fontId="4" fillId="0" borderId="10" xfId="80" applyFont="1" applyBorder="1">
      <alignment horizontal="center" vertical="center"/>
      <protection locked="0"/>
    </xf>
    <xf numFmtId="0" fontId="3" fillId="0" borderId="10" xfId="581" applyFont="1" applyBorder="1">
      <alignment horizontal="right" vertical="center"/>
    </xf>
    <xf numFmtId="49" fontId="5" fillId="0" borderId="1" xfId="153" applyNumberFormat="1" applyFont="1" applyBorder="1" applyAlignment="1">
      <alignment horizontal="left" vertical="center" wrapText="1" indent="1"/>
    </xf>
    <xf numFmtId="0" fontId="3" fillId="0" borderId="0" xfId="0" applyFont="1" applyBorder="1" applyAlignment="1">
      <alignment horizontal="right"/>
    </xf>
    <xf numFmtId="0" fontId="9" fillId="0" borderId="0" xfId="263" applyFont="1" applyBorder="1">
      <alignment horizontal="right"/>
      <protection locked="0"/>
    </xf>
    <xf numFmtId="49" fontId="9" fillId="0" borderId="0" xfId="403" applyNumberFormat="1" applyFont="1" applyBorder="1">
      <protection locked="0"/>
    </xf>
    <xf numFmtId="0" fontId="1" fillId="0" borderId="0" xfId="526" applyFont="1" applyBorder="1">
      <alignment horizontal="right"/>
    </xf>
    <xf numFmtId="0" fontId="3" fillId="0" borderId="0" xfId="563" applyFont="1" applyBorder="1">
      <alignment horizontal="right"/>
    </xf>
    <xf numFmtId="0" fontId="10" fillId="0" borderId="0" xfId="267" applyFont="1" applyBorder="1">
      <alignment horizontal="center" vertical="center" wrapText="1"/>
      <protection locked="0"/>
    </xf>
    <xf numFmtId="0" fontId="10" fillId="0" borderId="0" xfId="519" applyFont="1" applyBorder="1">
      <alignment horizontal="center" vertical="center"/>
      <protection locked="0"/>
    </xf>
    <xf numFmtId="0" fontId="10" fillId="0" borderId="0" xfId="529" applyFont="1" applyBorder="1">
      <alignment horizontal="center" vertical="center"/>
    </xf>
    <xf numFmtId="0" fontId="3" fillId="0" borderId="0" xfId="308" applyFont="1" applyBorder="1">
      <alignment horizontal="left" vertical="center"/>
      <protection locked="0"/>
    </xf>
    <xf numFmtId="0" fontId="4" fillId="0" borderId="2" xfId="276" applyFont="1" applyBorder="1">
      <alignment horizontal="center" vertical="center"/>
      <protection locked="0"/>
    </xf>
    <xf numFmtId="49" fontId="4" fillId="0" borderId="2" xfId="407" applyNumberFormat="1" applyFont="1" applyBorder="1">
      <alignment horizontal="center" vertical="center" wrapText="1"/>
      <protection locked="0"/>
    </xf>
    <xf numFmtId="0" fontId="4" fillId="0" borderId="3" xfId="52" applyFont="1" applyBorder="1">
      <alignment horizontal="center" vertical="center"/>
      <protection locked="0"/>
    </xf>
    <xf numFmtId="49" fontId="4" fillId="0" borderId="3" xfId="411" applyNumberFormat="1" applyFont="1" applyBorder="1">
      <alignment horizontal="center" vertical="center" wrapText="1"/>
      <protection locked="0"/>
    </xf>
    <xf numFmtId="49" fontId="4" fillId="0" borderId="1" xfId="515" applyNumberFormat="1" applyFont="1" applyBorder="1">
      <alignment horizontal="center" vertical="center"/>
      <protection locked="0"/>
    </xf>
    <xf numFmtId="0" fontId="3" fillId="0" borderId="1" xfId="396" applyFont="1" applyBorder="1">
      <alignment horizontal="left" vertical="center" wrapText="1"/>
      <protection locked="0"/>
    </xf>
    <xf numFmtId="0" fontId="1" fillId="0" borderId="6" xfId="331" applyFont="1" applyBorder="1">
      <alignment horizontal="center" vertical="center"/>
      <protection locked="0"/>
    </xf>
    <xf numFmtId="0" fontId="1" fillId="0" borderId="7" xfId="523" applyFont="1" applyBorder="1">
      <alignment horizontal="center" vertical="center"/>
      <protection locked="0"/>
    </xf>
    <xf numFmtId="0" fontId="1" fillId="0" borderId="0" xfId="0" applyFont="1" applyBorder="1" applyAlignment="1">
      <alignment horizontal="right"/>
    </xf>
    <xf numFmtId="0" fontId="10" fillId="0" borderId="0" xfId="0" applyFont="1" applyBorder="1" applyAlignment="1">
      <alignment horizontal="center" vertical="center"/>
    </xf>
    <xf numFmtId="49" fontId="4" fillId="0" borderId="1" xfId="407" applyNumberFormat="1" applyFont="1" applyBorder="1">
      <alignment horizontal="center" vertical="center" wrapText="1"/>
      <protection locked="0"/>
    </xf>
    <xf numFmtId="49" fontId="4" fillId="0" borderId="1" xfId="411" applyNumberFormat="1" applyFont="1" applyBorder="1">
      <alignment horizontal="center" vertical="center" wrapText="1"/>
      <protection locked="0"/>
    </xf>
    <xf numFmtId="0" fontId="1" fillId="0" borderId="1" xfId="0" applyFont="1" applyBorder="1" applyAlignment="1" applyProtection="1">
      <alignment horizontal="center" vertical="center"/>
      <protection locked="0"/>
    </xf>
    <xf numFmtId="0" fontId="1" fillId="0" borderId="1" xfId="523" applyFont="1" applyBorder="1">
      <alignment horizontal="center" vertical="center"/>
      <protection locked="0"/>
    </xf>
    <xf numFmtId="0" fontId="6" fillId="0" borderId="0" xfId="583" applyFont="1" applyBorder="1">
      <alignment horizontal="center" vertical="center"/>
    </xf>
    <xf numFmtId="0" fontId="11" fillId="0" borderId="0" xfId="0" applyFont="1" applyBorder="1"/>
    <xf numFmtId="0" fontId="12" fillId="0" borderId="1" xfId="0" applyFont="1" applyBorder="1" applyAlignment="1">
      <alignment horizontal="center" vertical="center"/>
    </xf>
    <xf numFmtId="0" fontId="13" fillId="0" borderId="1" xfId="0" applyFont="1" applyBorder="1" applyAlignment="1">
      <alignment horizontal="center" vertical="center"/>
    </xf>
    <xf numFmtId="0" fontId="14" fillId="0" borderId="1" xfId="0" applyFont="1" applyBorder="1" applyAlignment="1">
      <alignment horizontal="center" vertical="center" wrapText="1"/>
    </xf>
    <xf numFmtId="0" fontId="14" fillId="0" borderId="1" xfId="0" applyFont="1" applyBorder="1" applyAlignment="1" applyProtection="1">
      <alignment horizontal="center" vertical="center"/>
      <protection locked="0"/>
    </xf>
    <xf numFmtId="0" fontId="14" fillId="0" borderId="1" xfId="0" applyFont="1" applyBorder="1" applyAlignment="1" applyProtection="1">
      <alignment horizontal="center" vertical="center" wrapText="1"/>
      <protection locked="0"/>
    </xf>
    <xf numFmtId="0" fontId="3" fillId="0" borderId="1" xfId="635" applyFont="1" applyBorder="1">
      <alignment vertical="center" wrapText="1"/>
    </xf>
    <xf numFmtId="0" fontId="3" fillId="0" borderId="1" xfId="625" applyFont="1" applyBorder="1">
      <alignment horizontal="center" vertical="center" wrapText="1"/>
    </xf>
    <xf numFmtId="0" fontId="3" fillId="0" borderId="1" xfId="628" applyFont="1" applyBorder="1">
      <alignment horizontal="center" vertical="center"/>
      <protection locked="0"/>
    </xf>
    <xf numFmtId="0" fontId="12" fillId="0" borderId="1" xfId="0" applyFont="1" applyBorder="1" applyAlignment="1">
      <alignment horizontal="center" vertical="center" wrapText="1"/>
    </xf>
    <xf numFmtId="0" fontId="15" fillId="0" borderId="1" xfId="0" applyFont="1" applyBorder="1" applyAlignment="1">
      <alignment horizontal="center" vertical="center"/>
    </xf>
    <xf numFmtId="0" fontId="16" fillId="0" borderId="1" xfId="0" applyFont="1" applyBorder="1" applyAlignment="1">
      <alignment horizontal="center" vertical="center" wrapText="1"/>
    </xf>
    <xf numFmtId="0" fontId="16" fillId="0" borderId="1" xfId="0" applyFont="1" applyBorder="1" applyAlignment="1" applyProtection="1">
      <alignment horizontal="center" vertical="center"/>
      <protection locked="0"/>
    </xf>
    <xf numFmtId="0" fontId="0" fillId="0" borderId="1" xfId="0" applyFont="1" applyBorder="1" applyAlignment="1">
      <alignment horizontal="center" vertical="center"/>
    </xf>
    <xf numFmtId="0" fontId="1" fillId="0" borderId="0" xfId="0" applyFont="1" applyBorder="1" applyAlignment="1">
      <alignment vertical="top"/>
    </xf>
    <xf numFmtId="0" fontId="4" fillId="0" borderId="1" xfId="654" applyFont="1" applyBorder="1">
      <alignment horizontal="center" vertical="center" wrapText="1"/>
    </xf>
    <xf numFmtId="0" fontId="4" fillId="0" borderId="1" xfId="445" applyFont="1" applyBorder="1">
      <alignment horizontal="center" vertical="center"/>
    </xf>
    <xf numFmtId="0" fontId="4" fillId="0" borderId="1" xfId="437" applyFont="1" applyBorder="1">
      <alignment horizontal="center" vertical="center" wrapText="1"/>
      <protection locked="0"/>
    </xf>
    <xf numFmtId="0" fontId="3" fillId="0" borderId="0" xfId="0" applyFont="1" applyBorder="1" applyAlignment="1">
      <alignment horizontal="right" vertical="center"/>
    </xf>
    <xf numFmtId="0" fontId="1" fillId="0" borderId="1" xfId="0" applyFont="1" applyBorder="1" applyAlignment="1" applyProtection="1">
      <alignment horizontal="center" vertical="center" wrapText="1"/>
      <protection locked="0"/>
    </xf>
    <xf numFmtId="0" fontId="3" fillId="0" borderId="1" xfId="646" applyFont="1" applyBorder="1">
      <alignment horizontal="left" vertical="center"/>
    </xf>
    <xf numFmtId="0" fontId="3" fillId="0" borderId="1" xfId="258" applyFont="1" applyBorder="1">
      <alignment horizontal="left" vertical="center"/>
    </xf>
    <xf numFmtId="0" fontId="1" fillId="0" borderId="0" xfId="285" applyFont="1" applyBorder="1">
      <alignment vertical="top"/>
      <protection locked="0"/>
    </xf>
    <xf numFmtId="49" fontId="1" fillId="0" borderId="0" xfId="295" applyNumberFormat="1" applyFont="1" applyBorder="1">
      <protection locked="0"/>
    </xf>
    <xf numFmtId="0" fontId="1" fillId="0" borderId="0" xfId="0" applyFont="1" applyBorder="1" applyProtection="1">
      <protection locked="0"/>
    </xf>
    <xf numFmtId="0" fontId="4" fillId="0" borderId="0" xfId="62" applyFont="1" applyBorder="1">
      <alignment horizontal="left" vertical="center"/>
      <protection locked="0"/>
    </xf>
    <xf numFmtId="0" fontId="4" fillId="0" borderId="0" xfId="0" applyFont="1" applyBorder="1" applyProtection="1">
      <protection locked="0"/>
    </xf>
    <xf numFmtId="0" fontId="4" fillId="0" borderId="1" xfId="312" applyFont="1" applyBorder="1">
      <alignment horizontal="center" vertical="center" wrapText="1"/>
      <protection locked="0"/>
    </xf>
    <xf numFmtId="0" fontId="4" fillId="0" borderId="1" xfId="387" applyFont="1" applyBorder="1">
      <alignment horizontal="center" vertical="center" wrapText="1"/>
      <protection locked="0"/>
    </xf>
    <xf numFmtId="0" fontId="4" fillId="0" borderId="1" xfId="52" applyFont="1" applyBorder="1">
      <alignment horizontal="center" vertical="center"/>
      <protection locked="0"/>
    </xf>
    <xf numFmtId="0" fontId="4" fillId="0" borderId="1" xfId="85" applyFont="1" applyBorder="1">
      <alignment horizontal="center" vertical="center"/>
    </xf>
    <xf numFmtId="0" fontId="4" fillId="0" borderId="1" xfId="244" applyFont="1" applyBorder="1">
      <alignment horizontal="center" vertical="center"/>
      <protection locked="0"/>
    </xf>
    <xf numFmtId="0" fontId="3" fillId="0" borderId="1" xfId="249" applyFont="1" applyBorder="1">
      <alignment horizontal="left" vertical="center"/>
    </xf>
    <xf numFmtId="49" fontId="5" fillId="0" borderId="1" xfId="153" applyNumberFormat="1" applyFont="1" applyBorder="1" applyAlignment="1">
      <alignment horizontal="left" vertical="center" wrapText="1" indent="2"/>
    </xf>
    <xf numFmtId="0" fontId="4" fillId="0" borderId="1" xfId="306" applyFont="1" applyBorder="1">
      <alignment horizontal="center" vertical="center" wrapText="1"/>
      <protection locked="0"/>
    </xf>
    <xf numFmtId="0" fontId="4" fillId="0" borderId="1" xfId="394" applyFont="1" applyBorder="1">
      <alignment horizontal="center" vertical="center" wrapText="1"/>
      <protection locked="0"/>
    </xf>
    <xf numFmtId="0" fontId="4" fillId="0" borderId="1" xfId="390" applyFont="1" applyBorder="1">
      <alignment horizontal="center" vertical="center" wrapText="1"/>
      <protection locked="0"/>
    </xf>
    <xf numFmtId="0" fontId="4" fillId="0" borderId="1" xfId="577" applyFont="1" applyBorder="1">
      <alignment horizontal="center" vertical="center" wrapText="1"/>
      <protection locked="0"/>
    </xf>
    <xf numFmtId="0" fontId="1" fillId="0" borderId="1" xfId="398" applyFont="1" applyBorder="1">
      <alignment horizontal="center"/>
    </xf>
    <xf numFmtId="0" fontId="1" fillId="0" borderId="1" xfId="66" applyFont="1" applyBorder="1">
      <alignment horizontal="center" vertical="center" wrapText="1"/>
      <protection locked="0"/>
    </xf>
    <xf numFmtId="0" fontId="3" fillId="0" borderId="1" xfId="291" applyFont="1" applyBorder="1">
      <alignment horizontal="left" vertical="center"/>
      <protection locked="0"/>
    </xf>
    <xf numFmtId="0" fontId="3" fillId="0" borderId="1" xfId="76" applyFont="1" applyBorder="1">
      <alignment horizontal="left" vertical="center"/>
      <protection locked="0"/>
    </xf>
    <xf numFmtId="0" fontId="1" fillId="0" borderId="0" xfId="363" applyFont="1" applyBorder="1">
      <alignment horizontal="center" wrapText="1"/>
    </xf>
    <xf numFmtId="0" fontId="3" fillId="0" borderId="0" xfId="597" applyFont="1" applyBorder="1">
      <alignment horizontal="right" wrapText="1"/>
    </xf>
    <xf numFmtId="0" fontId="17" fillId="0" borderId="0" xfId="364" applyFont="1" applyBorder="1">
      <alignment horizontal="center" vertical="center" wrapText="1"/>
    </xf>
    <xf numFmtId="0" fontId="18" fillId="0" borderId="1" xfId="369" applyFont="1" applyBorder="1">
      <alignment horizontal="center" vertical="center" wrapText="1"/>
    </xf>
    <xf numFmtId="0" fontId="18" fillId="0" borderId="1" xfId="377" applyFont="1" applyBorder="1">
      <alignment horizontal="center" vertical="center" wrapText="1"/>
    </xf>
    <xf numFmtId="179" fontId="19" fillId="0" borderId="0" xfId="0" applyNumberFormat="1" applyFont="1" applyBorder="1" applyAlignment="1">
      <alignment horizontal="right" vertical="center"/>
    </xf>
    <xf numFmtId="0" fontId="20" fillId="0" borderId="0" xfId="210" applyFont="1" applyBorder="1">
      <alignment horizontal="center" vertical="center"/>
    </xf>
    <xf numFmtId="0" fontId="21" fillId="0" borderId="1" xfId="0" applyFont="1" applyBorder="1" applyAlignment="1">
      <alignment horizontal="center" vertical="center"/>
    </xf>
    <xf numFmtId="49" fontId="21" fillId="0" borderId="1" xfId="0" applyNumberFormat="1" applyFont="1" applyBorder="1" applyAlignment="1">
      <alignment horizontal="center" vertical="center" wrapText="1"/>
    </xf>
    <xf numFmtId="49" fontId="21" fillId="0" borderId="1" xfId="362" applyNumberFormat="1" applyFont="1" applyBorder="1">
      <alignment horizontal="center" vertical="center" wrapText="1"/>
    </xf>
    <xf numFmtId="49" fontId="21" fillId="0" borderId="1" xfId="0" applyNumberFormat="1" applyFont="1" applyBorder="1" applyAlignment="1">
      <alignment horizontal="center" vertical="center"/>
    </xf>
    <xf numFmtId="49" fontId="22" fillId="0" borderId="1" xfId="0" applyNumberFormat="1" applyFont="1" applyBorder="1" applyAlignment="1">
      <alignment horizontal="center" vertical="center"/>
    </xf>
    <xf numFmtId="49" fontId="22" fillId="0" borderId="1" xfId="0" applyNumberFormat="1" applyFont="1" applyBorder="1" applyAlignment="1" applyProtection="1">
      <alignment horizontal="center" vertical="center"/>
      <protection locked="0"/>
    </xf>
    <xf numFmtId="0" fontId="21" fillId="0" borderId="1" xfId="0" applyFont="1" applyBorder="1"/>
    <xf numFmtId="0" fontId="21" fillId="0" borderId="1" xfId="0" applyFont="1" applyBorder="1" applyAlignment="1">
      <alignment horizontal="left" indent="1"/>
    </xf>
    <xf numFmtId="0" fontId="21" fillId="0" borderId="1" xfId="222" applyFont="1" applyBorder="1">
      <alignment horizontal="center" vertical="center"/>
    </xf>
    <xf numFmtId="0" fontId="21" fillId="0" borderId="1" xfId="145" applyFont="1" applyBorder="1">
      <alignment horizontal="center" vertical="center"/>
    </xf>
    <xf numFmtId="0" fontId="21" fillId="0" borderId="1" xfId="162" applyFont="1" applyBorder="1">
      <alignment horizontal="center" vertical="center"/>
    </xf>
    <xf numFmtId="179" fontId="23" fillId="0" borderId="1" xfId="0" applyNumberFormat="1" applyFont="1" applyBorder="1" applyAlignment="1">
      <alignment horizontal="right" vertical="center"/>
    </xf>
    <xf numFmtId="179" fontId="23" fillId="0" borderId="1" xfId="0" applyNumberFormat="1" applyFont="1" applyBorder="1" applyAlignment="1">
      <alignment horizontal="right" vertical="center" indent="1"/>
    </xf>
    <xf numFmtId="179" fontId="23" fillId="0" borderId="1" xfId="0" applyNumberFormat="1" applyFont="1" applyBorder="1" applyAlignment="1">
      <alignment horizontal="center" vertical="center"/>
    </xf>
    <xf numFmtId="0" fontId="21" fillId="0" borderId="1" xfId="0" applyFont="1" applyBorder="1" applyAlignment="1" applyProtection="1">
      <alignment horizontal="center" vertical="center"/>
      <protection locked="0"/>
    </xf>
    <xf numFmtId="0" fontId="21" fillId="0" borderId="1" xfId="587" applyFont="1" applyBorder="1">
      <alignment horizontal="center" vertical="center"/>
      <protection locked="0"/>
    </xf>
    <xf numFmtId="0" fontId="21" fillId="0" borderId="1" xfId="392" applyFont="1" applyBorder="1">
      <alignment horizontal="center" vertical="center"/>
      <protection locked="0"/>
    </xf>
    <xf numFmtId="0" fontId="0" fillId="0" borderId="0" xfId="0" applyFont="1" applyBorder="1" applyAlignment="1">
      <alignment horizontal="center" vertical="center"/>
    </xf>
    <xf numFmtId="0" fontId="21" fillId="0" borderId="1" xfId="621" applyFont="1" applyBorder="1">
      <alignment horizontal="center" vertical="center"/>
      <protection locked="0"/>
    </xf>
    <xf numFmtId="0" fontId="22" fillId="0" borderId="1" xfId="180" applyFont="1" applyBorder="1">
      <alignment horizontal="center" vertical="center"/>
    </xf>
    <xf numFmtId="0" fontId="22" fillId="0" borderId="1" xfId="0" applyFont="1" applyBorder="1" applyAlignment="1">
      <alignment horizontal="center" vertical="center"/>
    </xf>
    <xf numFmtId="0" fontId="1" fillId="0" borderId="0" xfId="83" applyFont="1" applyBorder="1">
      <alignment vertical="top"/>
    </xf>
    <xf numFmtId="49" fontId="4" fillId="0" borderId="1" xfId="58" applyNumberFormat="1" applyFont="1" applyBorder="1">
      <alignment horizontal="center" vertical="center" wrapText="1"/>
    </xf>
    <xf numFmtId="49" fontId="4" fillId="0" borderId="1" xfId="141" applyNumberFormat="1" applyFont="1" applyBorder="1">
      <alignment horizontal="center" vertical="center" wrapText="1"/>
    </xf>
    <xf numFmtId="0" fontId="4" fillId="0" borderId="1" xfId="616" applyFont="1" applyBorder="1">
      <alignment horizontal="center" vertical="center"/>
      <protection locked="0"/>
    </xf>
    <xf numFmtId="49" fontId="4" fillId="0" borderId="1" xfId="216" applyNumberFormat="1" applyFont="1" applyBorder="1">
      <alignment horizontal="center" vertical="center"/>
    </xf>
    <xf numFmtId="0" fontId="1" fillId="0" borderId="1" xfId="0" applyFont="1" applyBorder="1" applyAlignment="1">
      <alignment horizontal="center" vertical="center"/>
    </xf>
    <xf numFmtId="0" fontId="1" fillId="0" borderId="1" xfId="193" applyFont="1" applyBorder="1">
      <alignment horizontal="center" vertical="center"/>
    </xf>
    <xf numFmtId="49" fontId="5" fillId="0" borderId="0" xfId="153" applyNumberFormat="1" applyFont="1" applyBorder="1">
      <alignment horizontal="left" vertical="center" wrapText="1"/>
    </xf>
    <xf numFmtId="0" fontId="24" fillId="0" borderId="0" xfId="278" applyFont="1" applyBorder="1">
      <alignment horizontal="center" vertical="center"/>
    </xf>
    <xf numFmtId="0" fontId="25" fillId="0" borderId="0" xfId="0" applyFont="1" applyBorder="1" applyAlignment="1">
      <alignment horizontal="center" vertical="center"/>
    </xf>
    <xf numFmtId="49" fontId="26" fillId="0" borderId="1" xfId="153" applyNumberFormat="1" applyFont="1" applyBorder="1" applyAlignment="1">
      <alignment horizontal="center" vertical="center" wrapText="1"/>
    </xf>
    <xf numFmtId="0" fontId="4" fillId="0" borderId="1" xfId="276" applyFont="1" applyBorder="1">
      <alignment horizontal="center" vertical="center"/>
      <protection locked="0"/>
    </xf>
    <xf numFmtId="49" fontId="5" fillId="0" borderId="1" xfId="153" applyNumberFormat="1" applyFont="1" applyBorder="1" applyAlignment="1">
      <alignment horizontal="center" vertical="center" wrapText="1"/>
    </xf>
    <xf numFmtId="0" fontId="4" fillId="0" borderId="1" xfId="656" applyFont="1" applyBorder="1">
      <alignment horizontal="center" vertical="center" wrapText="1"/>
    </xf>
    <xf numFmtId="49" fontId="5" fillId="0" borderId="2" xfId="153" applyNumberFormat="1" applyFont="1" applyBorder="1">
      <alignment horizontal="left" vertical="center" wrapText="1"/>
    </xf>
    <xf numFmtId="179" fontId="5" fillId="0" borderId="2" xfId="0" applyNumberFormat="1" applyFont="1" applyBorder="1" applyAlignment="1">
      <alignment horizontal="right" vertical="center"/>
    </xf>
    <xf numFmtId="179" fontId="5" fillId="0" borderId="5" xfId="0" applyNumberFormat="1" applyFont="1" applyBorder="1" applyAlignment="1">
      <alignment horizontal="right" vertical="center"/>
    </xf>
    <xf numFmtId="0" fontId="0" fillId="0" borderId="13" xfId="0" applyFont="1" applyBorder="1"/>
    <xf numFmtId="179" fontId="5" fillId="0" borderId="4" xfId="0" applyNumberFormat="1" applyFont="1" applyBorder="1" applyAlignment="1">
      <alignment horizontal="right" vertical="center"/>
    </xf>
    <xf numFmtId="0" fontId="3" fillId="0" borderId="0" xfId="257" applyFont="1" applyBorder="1">
      <alignment horizontal="left" vertical="center" wrapText="1"/>
      <protection locked="0"/>
    </xf>
    <xf numFmtId="0" fontId="4" fillId="0" borderId="0" xfId="535" applyFont="1" applyBorder="1">
      <alignment horizontal="left" vertical="center" wrapText="1"/>
    </xf>
    <xf numFmtId="0" fontId="4" fillId="0" borderId="1" xfId="652" applyFont="1" applyBorder="1">
      <alignment horizontal="center" vertical="center" wrapText="1"/>
    </xf>
    <xf numFmtId="0" fontId="4" fillId="0" borderId="1" xfId="438" applyFont="1" applyBorder="1">
      <alignment horizontal="center" vertical="center" wrapText="1"/>
    </xf>
    <xf numFmtId="0" fontId="4" fillId="0" borderId="1" xfId="147" applyFont="1" applyBorder="1">
      <alignment horizontal="center" vertical="center"/>
    </xf>
    <xf numFmtId="0" fontId="4" fillId="0" borderId="1" xfId="661" applyFont="1" applyBorder="1">
      <alignment horizontal="center" vertical="center"/>
    </xf>
    <xf numFmtId="0" fontId="1" fillId="0" borderId="1" xfId="290" applyFont="1" applyBorder="1">
      <alignment horizontal="center" vertical="center"/>
    </xf>
    <xf numFmtId="0" fontId="4" fillId="0" borderId="1" xfId="542" applyFont="1" applyBorder="1">
      <alignment horizontal="center" vertical="center"/>
    </xf>
    <xf numFmtId="0" fontId="4" fillId="0" borderId="1" xfId="80" applyFont="1" applyBorder="1">
      <alignment horizontal="center" vertical="center"/>
      <protection locked="0"/>
    </xf>
    <xf numFmtId="3" fontId="4" fillId="0" borderId="1" xfId="293" applyNumberFormat="1" applyFont="1" applyBorder="1">
      <alignment horizontal="center" vertical="center"/>
      <protection locked="0"/>
    </xf>
    <xf numFmtId="3" fontId="4" fillId="0" borderId="1" xfId="284" applyNumberFormat="1" applyFont="1" applyBorder="1">
      <alignment horizontal="center" vertical="center"/>
    </xf>
    <xf numFmtId="0" fontId="1" fillId="0" borderId="1" xfId="273" applyFont="1" applyBorder="1">
      <alignment horizontal="center" vertical="center" wrapText="1"/>
      <protection locked="0"/>
    </xf>
    <xf numFmtId="0" fontId="1" fillId="0" borderId="1" xfId="0" applyFont="1" applyBorder="1" applyAlignment="1">
      <alignment horizontal="center" vertical="center" wrapText="1"/>
    </xf>
    <xf numFmtId="0" fontId="4" fillId="0" borderId="1" xfId="448" applyFont="1" applyBorder="1">
      <alignment horizontal="center" vertical="center" wrapText="1"/>
      <protection locked="0"/>
    </xf>
    <xf numFmtId="0" fontId="4" fillId="0" borderId="1" xfId="521" applyFont="1" applyBorder="1">
      <alignment horizontal="center" vertical="center" wrapText="1"/>
    </xf>
    <xf numFmtId="0" fontId="4" fillId="0" borderId="1" xfId="451" applyFont="1" applyBorder="1">
      <alignment horizontal="center" vertical="center" wrapText="1"/>
      <protection locked="0"/>
    </xf>
    <xf numFmtId="3" fontId="4" fillId="0" borderId="1" xfId="307" applyNumberFormat="1" applyFont="1" applyBorder="1">
      <alignment horizontal="center" vertical="top"/>
      <protection locked="0"/>
    </xf>
    <xf numFmtId="0" fontId="1" fillId="0" borderId="1" xfId="311" applyFont="1" applyBorder="1">
      <alignment horizontal="center" vertical="top"/>
    </xf>
    <xf numFmtId="0" fontId="4" fillId="0" borderId="1" xfId="132" applyFont="1" applyBorder="1">
      <alignment horizontal="center" vertical="center" wrapText="1"/>
    </xf>
    <xf numFmtId="0" fontId="6" fillId="0" borderId="0" xfId="213" applyFont="1" applyBorder="1">
      <alignment horizontal="center" vertical="center"/>
      <protection locked="0"/>
    </xf>
    <xf numFmtId="0" fontId="1" fillId="0" borderId="1" xfId="57" applyFont="1" applyBorder="1">
      <alignment horizontal="center" vertical="center" wrapText="1"/>
      <protection locked="0"/>
    </xf>
    <xf numFmtId="0" fontId="1" fillId="0" borderId="1" xfId="122" applyFont="1" applyBorder="1">
      <alignment horizontal="center" vertical="center" wrapText="1"/>
      <protection locked="0"/>
    </xf>
    <xf numFmtId="0" fontId="1" fillId="0" borderId="1" xfId="182" applyFont="1" applyBorder="1">
      <alignment horizontal="center" vertical="center" wrapText="1"/>
      <protection locked="0"/>
    </xf>
    <xf numFmtId="0" fontId="1" fillId="0" borderId="1" xfId="131" applyFont="1" applyBorder="1">
      <alignment horizontal="center" vertical="center" wrapText="1"/>
    </xf>
    <xf numFmtId="0" fontId="1" fillId="0" borderId="1" xfId="217" applyFont="1" applyBorder="1">
      <alignment horizontal="center" vertical="center" wrapText="1"/>
    </xf>
    <xf numFmtId="0" fontId="1" fillId="0" borderId="1" xfId="126" applyFont="1" applyBorder="1">
      <alignment horizontal="center" vertical="center" wrapText="1"/>
    </xf>
    <xf numFmtId="0" fontId="1" fillId="0" borderId="1" xfId="219" applyFont="1" applyBorder="1">
      <alignment horizontal="center" vertical="center"/>
    </xf>
    <xf numFmtId="0" fontId="1" fillId="0" borderId="1" xfId="139" applyFont="1" applyBorder="1">
      <alignment horizontal="center" vertical="center"/>
    </xf>
    <xf numFmtId="0" fontId="1" fillId="0" borderId="1" xfId="344" applyFont="1" applyBorder="1">
      <alignment horizontal="center" vertical="center"/>
    </xf>
    <xf numFmtId="3" fontId="1" fillId="0" borderId="1" xfId="169" applyNumberFormat="1" applyFont="1" applyBorder="1">
      <alignment horizontal="center" vertical="center"/>
    </xf>
    <xf numFmtId="3" fontId="1" fillId="0" borderId="1" xfId="174" applyNumberFormat="1" applyFont="1" applyBorder="1">
      <alignment horizontal="center" vertical="center"/>
    </xf>
    <xf numFmtId="0" fontId="3" fillId="0" borderId="1" xfId="224" applyFont="1" applyBorder="1">
      <alignment horizontal="center" vertical="center"/>
      <protection locked="0"/>
    </xf>
    <xf numFmtId="0" fontId="3" fillId="0" borderId="1" xfId="168" applyFont="1" applyBorder="1">
      <alignment horizontal="right" vertical="center"/>
      <protection locked="0"/>
    </xf>
    <xf numFmtId="0" fontId="1" fillId="0" borderId="1" xfId="331" applyFont="1" applyBorder="1">
      <alignment horizontal="center" vertical="center"/>
      <protection locked="0"/>
    </xf>
    <xf numFmtId="0" fontId="1" fillId="0" borderId="1" xfId="228" applyFont="1" applyBorder="1">
      <alignment horizontal="center" vertical="center" wrapText="1"/>
    </xf>
    <xf numFmtId="0" fontId="1" fillId="0" borderId="1" xfId="227" applyFont="1" applyBorder="1">
      <alignment horizontal="center" vertical="center"/>
      <protection locked="0"/>
    </xf>
    <xf numFmtId="0" fontId="1" fillId="0" borderId="1" xfId="209" applyFont="1" applyBorder="1">
      <alignment horizontal="center" vertical="center" wrapText="1"/>
    </xf>
    <xf numFmtId="0" fontId="1" fillId="0" borderId="1" xfId="280" applyFont="1" applyBorder="1">
      <alignment horizontal="center" vertical="center" wrapText="1"/>
    </xf>
    <xf numFmtId="0" fontId="1" fillId="0" borderId="1" xfId="234" applyFont="1" applyBorder="1">
      <alignment horizontal="center" vertical="center" wrapText="1"/>
      <protection locked="0"/>
    </xf>
    <xf numFmtId="0" fontId="1" fillId="0" borderId="1" xfId="226" applyFont="1" applyBorder="1">
      <alignment horizontal="center" vertical="center" wrapText="1"/>
      <protection locked="0"/>
    </xf>
    <xf numFmtId="0" fontId="1" fillId="0" borderId="1" xfId="87" applyFont="1" applyBorder="1">
      <alignment horizontal="center" vertical="center"/>
      <protection locked="0"/>
    </xf>
    <xf numFmtId="0" fontId="1" fillId="0" borderId="0" xfId="662" applyFont="1" applyBorder="1">
      <alignment horizontal="right"/>
      <protection locked="0"/>
    </xf>
    <xf numFmtId="0" fontId="1" fillId="0" borderId="1" xfId="252" applyFont="1" applyBorder="1">
      <alignment horizontal="center" vertical="center" wrapText="1"/>
      <protection locked="0"/>
    </xf>
    <xf numFmtId="0" fontId="1" fillId="0" borderId="1" xfId="294" applyFont="1" applyBorder="1">
      <alignment horizontal="center" vertical="center" wrapText="1"/>
    </xf>
    <xf numFmtId="0" fontId="1" fillId="0" borderId="1" xfId="236" applyFont="1" applyBorder="1">
      <alignment horizontal="center" vertical="center"/>
      <protection locked="0"/>
    </xf>
    <xf numFmtId="3" fontId="1" fillId="0" borderId="1" xfId="239" applyNumberFormat="1" applyFont="1" applyBorder="1">
      <alignment horizontal="center" vertical="center"/>
    </xf>
    <xf numFmtId="3" fontId="1" fillId="0" borderId="1" xfId="245" applyNumberFormat="1" applyFont="1" applyBorder="1">
      <alignment horizontal="center" vertical="center"/>
    </xf>
    <xf numFmtId="0" fontId="2" fillId="0" borderId="0" xfId="181" applyFont="1" applyBorder="1">
      <alignment horizontal="center" vertical="top"/>
    </xf>
    <xf numFmtId="0" fontId="3" fillId="0" borderId="0" xfId="631" applyFont="1" applyBorder="1">
      <alignment horizontal="left" vertical="center"/>
    </xf>
    <xf numFmtId="0" fontId="25" fillId="0" borderId="0" xfId="54" applyFont="1" applyBorder="1">
      <alignment horizontal="center" vertical="center"/>
    </xf>
    <xf numFmtId="0" fontId="4" fillId="0" borderId="1" xfId="653" applyFont="1" applyBorder="1">
      <alignment horizontal="center" vertical="center"/>
    </xf>
    <xf numFmtId="0" fontId="4" fillId="0" borderId="1" xfId="663" applyFont="1" applyBorder="1">
      <alignment horizontal="center" vertical="center"/>
    </xf>
    <xf numFmtId="0" fontId="4" fillId="0" borderId="1" xfId="655" applyFont="1" applyBorder="1">
      <alignment horizontal="center" vertical="center"/>
    </xf>
    <xf numFmtId="0" fontId="4" fillId="0" borderId="1" xfId="657" applyFont="1" applyBorder="1">
      <alignment horizontal="center" vertical="center"/>
    </xf>
    <xf numFmtId="0" fontId="5" fillId="0" borderId="1" xfId="0" applyFont="1" applyBorder="1" applyAlignment="1">
      <alignment horizontal="left" vertical="center" wrapText="1"/>
    </xf>
    <xf numFmtId="0" fontId="5" fillId="0" borderId="1" xfId="0" applyFont="1" applyFill="1" applyBorder="1" applyAlignment="1">
      <alignment horizontal="left" vertical="center" wrapText="1"/>
    </xf>
    <xf numFmtId="179" fontId="5" fillId="0" borderId="1" xfId="0" applyNumberFormat="1" applyFont="1" applyFill="1" applyBorder="1" applyAlignment="1">
      <alignment horizontal="right" vertical="center"/>
    </xf>
    <xf numFmtId="0" fontId="3" fillId="0" borderId="0" xfId="563" applyFont="1" applyBorder="1" quotePrefix="1">
      <alignment horizontal="right"/>
    </xf>
    <xf numFmtId="0" fontId="3" fillId="0" borderId="0" xfId="588" applyFont="1" applyBorder="1" quotePrefix="1">
      <alignment horizontal="right" wrapText="1"/>
      <protection locked="0"/>
    </xf>
    <xf numFmtId="0" fontId="3" fillId="0" borderId="0" xfId="106" applyFont="1" applyBorder="1" quotePrefix="1">
      <alignment horizontal="right" vertical="center"/>
    </xf>
    <xf numFmtId="0" fontId="3" fillId="0" borderId="0" xfId="0" applyFont="1" applyBorder="1" applyAlignment="1" quotePrefix="1">
      <alignment horizontal="right"/>
    </xf>
    <xf numFmtId="0" fontId="3" fillId="0" borderId="0" xfId="597" applyFont="1" applyBorder="1" quotePrefix="1">
      <alignment horizontal="right" wrapText="1"/>
    </xf>
    <xf numFmtId="0" fontId="3" fillId="0" borderId="0" xfId="585" applyFont="1" applyBorder="1" quotePrefix="1">
      <alignment horizontal="right"/>
      <protection locked="0"/>
    </xf>
    <xf numFmtId="0" fontId="3" fillId="0" borderId="0" xfId="0" applyFont="1" applyBorder="1" applyAlignment="1" quotePrefix="1">
      <alignment horizontal="right" wrapText="1"/>
    </xf>
    <xf numFmtId="0" fontId="4" fillId="0" borderId="0" xfId="618" applyFont="1" applyBorder="1" quotePrefix="1">
      <alignment horizontal="right" vertical="center"/>
      <protection locked="0"/>
    </xf>
    <xf numFmtId="0" fontId="1" fillId="0" borderId="0" xfId="0" applyFont="1" applyBorder="1" applyAlignment="1" applyProtection="1" quotePrefix="1">
      <alignment horizontal="right"/>
      <protection locked="0"/>
    </xf>
  </cellXfs>
  <cellStyles count="66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一般公共预算支出预算表（按功能科目分类）02-2 __b-21-0" xfId="49"/>
    <cellStyle name="一般公共预算支出预算表（按功能科目分类）02-2 __b-16-0" xfId="50"/>
    <cellStyle name="部门支出预算表01-03 __b-9-0" xfId="51"/>
    <cellStyle name="国有资本经营预算支出表07 __b-5-0" xfId="52"/>
    <cellStyle name="上级补助项目支出预算表12 __b-27-0" xfId="53"/>
    <cellStyle name="财政拨款收支预算总表02-1 __b-13-0" xfId="54"/>
    <cellStyle name="市对下转移支付预算表10-1 __b-26-0" xfId="55"/>
    <cellStyle name="市对下转移支付预算表10-1 __b-31-0" xfId="56"/>
    <cellStyle name="部门收入预算表01-2 __b-4-0" xfId="57"/>
    <cellStyle name="一般公共预算支出预算表（按经济科目分类）02-3 __b-5-0" xfId="58"/>
    <cellStyle name="政府性基金预算支出预算表06 __b-22-0" xfId="59"/>
    <cellStyle name="政府性基金预算支出预算表06 __b-17-0" xfId="60"/>
    <cellStyle name="DateTimeStyle" xfId="61"/>
    <cellStyle name="基本支出预算表（人员类.运转类公用经费项目）04 __b-13-0" xfId="62"/>
    <cellStyle name="部门支出预算表01-03 __b-21-0" xfId="63"/>
    <cellStyle name="部门支出预算表01-03 __b-16-0" xfId="64"/>
    <cellStyle name="部门支出预算表01-03 __b-10-0" xfId="65"/>
    <cellStyle name="上级补助项目支出预算表12 __b-10-0" xfId="66"/>
    <cellStyle name="项目支出预算表（其他运转类.特定目标类项目）05-1 __b-35-0" xfId="67"/>
    <cellStyle name="项目支出预算表（其他运转类.特定目标类项目）05-1 __b-40-0" xfId="68"/>
    <cellStyle name="政府购买服务预算表09 __b-17-0" xfId="69"/>
    <cellStyle name="政府购买服务预算表09 __b-22-0" xfId="70"/>
    <cellStyle name="项目支出绩效目标表（另文下达）05-3 __b-12-0" xfId="71"/>
    <cellStyle name="政府性基金预算支出预算表06 __b-25-0" xfId="72"/>
    <cellStyle name="政府性基金预算支出预算表06 __b-30-0" xfId="73"/>
    <cellStyle name="部门支出预算表01-03 __b-25-0" xfId="74"/>
    <cellStyle name="部门支出预算表01-03 __b-30-0" xfId="75"/>
    <cellStyle name="基本支出预算表（人员类.运转类公用经费项目）04 __b-17-0" xfId="76"/>
    <cellStyle name="基本支出预算表（人员类.运转类公用经费项目）04 __b-22-0" xfId="77"/>
    <cellStyle name="市对下转移支付预算表10-1 __b-7-0" xfId="78"/>
    <cellStyle name="部门政府采购预算表08 __b-16-0" xfId="79"/>
    <cellStyle name="部门政府采购预算表08 __b-21-0" xfId="80"/>
    <cellStyle name="__b-1-0" xfId="81"/>
    <cellStyle name="一般公共预算支出预算表（按经济科目分类）02-3 __b-13-0" xfId="82"/>
    <cellStyle name="项目支出预算表（其他运转类.特定目标类项目）05-1 __b-13-0" xfId="83"/>
    <cellStyle name="上级补助项目支出预算表12 __b-15-0" xfId="84"/>
    <cellStyle name="上级补助项目支出预算表12 __b-20-0" xfId="85"/>
    <cellStyle name="部门支出预算表01-03 __b-2-0" xfId="86"/>
    <cellStyle name="__b-35-0" xfId="87"/>
    <cellStyle name="__b-40-0" xfId="88"/>
    <cellStyle name="基本支出预算表（人员类.运转类公用经费项目）04 __b-4-0" xfId="89"/>
    <cellStyle name="一般公共预算支出预算表（按功能科目分类）02-2 __b-18-0" xfId="90"/>
    <cellStyle name="一般公共预算支出预算表（按功能科目分类）02-2 __b-23-0" xfId="91"/>
    <cellStyle name="项目支出绩效目标表（另文下达）05-3 __b-14-0" xfId="92"/>
    <cellStyle name="政府性基金预算支出预算表06 __b-27-0" xfId="93"/>
    <cellStyle name="项目支出绩效目标表（本级下达）05-2 __b-13-0" xfId="94"/>
    <cellStyle name="部门支出预算表01-03 __b-14-0" xfId="95"/>
    <cellStyle name="基本支出预算表（人员类.运转类公用经费项目）04 __b-11-0" xfId="96"/>
    <cellStyle name="财政拨款收支预算总表02-1 __b-1-0" xfId="97"/>
    <cellStyle name="政府购买服务预算表09 __b-9-0" xfId="98"/>
    <cellStyle name="上级补助项目支出预算表12 __b-4-0" xfId="99"/>
    <cellStyle name="部门项目中期规划预算表13 __b-25-0" xfId="100"/>
    <cellStyle name="__b-49-0" xfId="101"/>
    <cellStyle name="项目支出绩效目标表（本级下达）05-2 __b-9-0" xfId="102"/>
    <cellStyle name="一般公共预算支出预算表（按功能科目分类）02-2 __b-3-0" xfId="103"/>
    <cellStyle name="新增资产配置表11 __b-9-0" xfId="104"/>
    <cellStyle name="政府性基金预算支出预算表06 __b-10-0" xfId="105"/>
    <cellStyle name="新增资产配置表11 __b-18-0" xfId="106"/>
    <cellStyle name="国有资本经营预算支出表07 __b-19-0" xfId="107"/>
    <cellStyle name="国有资本经营预算支出表07 __b-24-0" xfId="108"/>
    <cellStyle name="项目支出预算表（其他运转类.特定目标类项目）05-1 __b-10-0" xfId="109"/>
    <cellStyle name="政府购买服务预算表09 __b-5-0" xfId="110"/>
    <cellStyle name="一般公共预算支出预算表（按功能科目分类）02-2 __b-15-0" xfId="111"/>
    <cellStyle name="一般公共预算支出预算表（按功能科目分类）02-2 __b-20-0" xfId="112"/>
    <cellStyle name="市对下转移支付预算表10-1 __b-10-0" xfId="113"/>
    <cellStyle name="财政拨款收支预算总表02-1 __b-9-0" xfId="114"/>
    <cellStyle name="部门政府采购预算表08 __b-7-0" xfId="115"/>
    <cellStyle name="__b-18-0" xfId="116"/>
    <cellStyle name="__b-23-0" xfId="117"/>
    <cellStyle name="DateStyle" xfId="118"/>
    <cellStyle name="__b-5-0" xfId="119"/>
    <cellStyle name="一般公共预算支出预算表（按经济科目分类）02-3 __b-17-0" xfId="120"/>
    <cellStyle name="一般公共预算支出预算表（按经济科目分类）02-3 __b-22-0" xfId="121"/>
    <cellStyle name="部门收入预算表01-2 __b-12-0" xfId="122"/>
    <cellStyle name="__b-6-0" xfId="123"/>
    <cellStyle name="一般公共预算支出预算表（按经济科目分类）02-3 __b-18-0" xfId="124"/>
    <cellStyle name="一般公共预算支出预算表（按经济科目分类）02-3 __b-23-0" xfId="125"/>
    <cellStyle name="部门收入预算表01-2 __b-13-0" xfId="126"/>
    <cellStyle name="__b-8-0" xfId="127"/>
    <cellStyle name="一般公共预算支出预算表（按经济科目分类）02-3 __b-25-0" xfId="128"/>
    <cellStyle name="一般公共预算支出预算表（按经济科目分类）02-3 __b-30-0" xfId="129"/>
    <cellStyle name="部门收入预算表01-2 __b-15-0" xfId="130"/>
    <cellStyle name="部门收入预算表01-2 __b-20-0" xfId="131"/>
    <cellStyle name="新增资产配置表11 __b-19-0" xfId="132"/>
    <cellStyle name="国有资本经营预算支出表07 __b-25-0" xfId="133"/>
    <cellStyle name="PercentStyle" xfId="134"/>
    <cellStyle name="政府性基金预算支出预算表06 __b-11-0" xfId="135"/>
    <cellStyle name="__b-7-0" xfId="136"/>
    <cellStyle name="一般公共预算支出预算表（按经济科目分类）02-3 __b-19-0" xfId="137"/>
    <cellStyle name="一般公共预算支出预算表（按经济科目分类）02-3 __b-24-0" xfId="138"/>
    <cellStyle name="部门收入预算表01-2 __b-14-0" xfId="139"/>
    <cellStyle name="__b-3-0" xfId="140"/>
    <cellStyle name="一般公共预算支出预算表（按经济科目分类）02-3 __b-15-0" xfId="141"/>
    <cellStyle name="一般公共预算支出预算表（按经济科目分类）02-3 __b-20-0" xfId="142"/>
    <cellStyle name="部门收入预算表01-2 __b-10-0" xfId="143"/>
    <cellStyle name="__b-2-0" xfId="144"/>
    <cellStyle name="一般公共预算支出预算表（按经济科目分类）02-3 __b-14-0" xfId="145"/>
    <cellStyle name="项目支出预算表（其他运转类.特定目标类项目）05-1 __b-28-0" xfId="146"/>
    <cellStyle name="项目支出预算表（其他运转类.特定目标类项目）05-1 __b-33-0" xfId="147"/>
    <cellStyle name="NumberStyle" xfId="148"/>
    <cellStyle name="政府购买服务预算表09 __b-15-0" xfId="149"/>
    <cellStyle name="政府购买服务预算表09 __b-20-0" xfId="150"/>
    <cellStyle name="政府性基金预算支出预算表06 __b-15-0" xfId="151"/>
    <cellStyle name="政府性基金预算支出预算表06 __b-20-0" xfId="152"/>
    <cellStyle name="TextStyle" xfId="153"/>
    <cellStyle name="国有资本经营预算支出表07 __b-29-0" xfId="154"/>
    <cellStyle name="MoneyStyle" xfId="155"/>
    <cellStyle name="市对下转移支付预算表10-1 __b-17-0" xfId="156"/>
    <cellStyle name="市对下转移支付预算表10-1 __b-22-0" xfId="157"/>
    <cellStyle name="TimeStyle" xfId="158"/>
    <cellStyle name="一般公共预算支出预算表（按经济科目分类）02-3 __b-1-0" xfId="159"/>
    <cellStyle name="IntegralNumberStyle" xfId="160"/>
    <cellStyle name="__b-4-0" xfId="161"/>
    <cellStyle name="一般公共预算支出预算表（按经济科目分类）02-3 __b-16-0" xfId="162"/>
    <cellStyle name="一般公共预算支出预算表（按经济科目分类）02-3 __b-21-0" xfId="163"/>
    <cellStyle name="部门收入预算表01-2 __b-11-0" xfId="164"/>
    <cellStyle name="__b-9-0" xfId="165"/>
    <cellStyle name="一般公共预算支出预算表（按经济科目分类）02-3 __b-26-0" xfId="166"/>
    <cellStyle name="一般公共预算支出预算表（按经济科目分类）02-3 __b-31-0" xfId="167"/>
    <cellStyle name="部门收入预算表01-2 __b-16-0" xfId="168"/>
    <cellStyle name="部门收入预算表01-2 __b-21-0" xfId="169"/>
    <cellStyle name="__b-10-0" xfId="170"/>
    <cellStyle name="一般公共预算支出预算表（按经济科目分类）02-3 __b-27-0" xfId="171"/>
    <cellStyle name="一般公共预算支出预算表（按经济科目分类）02-3 __b-32-0" xfId="172"/>
    <cellStyle name="部门收入预算表01-2 __b-17-0" xfId="173"/>
    <cellStyle name="部门收入预算表01-2 __b-22-0" xfId="174"/>
    <cellStyle name="__b-11-0" xfId="175"/>
    <cellStyle name="部门收入预算表01-2 __b-18-0" xfId="176"/>
    <cellStyle name="部门收入预算表01-2 __b-23-0" xfId="177"/>
    <cellStyle name="部门政府采购预算表08 __b-1-0" xfId="178"/>
    <cellStyle name="一般公共预算支出预算表（按经济科目分类）02-3 __b-28-0" xfId="179"/>
    <cellStyle name="一般公共预算支出预算表（按经济科目分类）02-3 __b-33-0" xfId="180"/>
    <cellStyle name="__b-12-0" xfId="181"/>
    <cellStyle name="部门收入预算表01-2 __b-19-0" xfId="182"/>
    <cellStyle name="部门收入预算表01-2 __b-24-0" xfId="183"/>
    <cellStyle name="部门政府采购预算表08 __b-2-0" xfId="184"/>
    <cellStyle name="一般公共预算支出预算表（按经济科目分类）02-3 __b-29-0" xfId="185"/>
    <cellStyle name="一般公共预算支出预算表（按经济科目分类）02-3 __b-34-0" xfId="186"/>
    <cellStyle name="__b-13-0" xfId="187"/>
    <cellStyle name="部门收入预算表01-2 __b-25-0" xfId="188"/>
    <cellStyle name="部门政府采购预算表08 __b-3-0" xfId="189"/>
    <cellStyle name="一般公共预算支出预算表（按经济科目分类）02-3 __b-35-0" xfId="190"/>
    <cellStyle name="__b-14-0" xfId="191"/>
    <cellStyle name="部门政府采购预算表08 __b-4-0" xfId="192"/>
    <cellStyle name="一般公共预算支出预算表（按经济科目分类）02-3 __b-36-0" xfId="193"/>
    <cellStyle name="__b-15-0" xfId="194"/>
    <cellStyle name="__b-20-0" xfId="195"/>
    <cellStyle name="部门政府采购预算表08 __b-5-0" xfId="196"/>
    <cellStyle name="一般公共预算支出预算表（按经济科目分类）02-3 __b-37-0" xfId="197"/>
    <cellStyle name="__b-16-0" xfId="198"/>
    <cellStyle name="__b-21-0" xfId="199"/>
    <cellStyle name="部门政府采购预算表08 __b-6-0" xfId="200"/>
    <cellStyle name="一般公共预算支出预算表（按经济科目分类）02-3 __b-38-0" xfId="201"/>
    <cellStyle name="__b-17-0" xfId="202"/>
    <cellStyle name="__b-22-0" xfId="203"/>
    <cellStyle name="部门政府采购预算表08 __b-8-0" xfId="204"/>
    <cellStyle name="__b-19-0" xfId="205"/>
    <cellStyle name="__b-24-0" xfId="206"/>
    <cellStyle name="部门政府采购预算表08 __b-9-0" xfId="207"/>
    <cellStyle name="__b-25-0" xfId="208"/>
    <cellStyle name="__b-30-0" xfId="209"/>
    <cellStyle name="一般公共预算支出预算表（按经济科目分类）02-3 __b-2-0" xfId="210"/>
    <cellStyle name="部门收入预算表01-2 __b-1-0" xfId="211"/>
    <cellStyle name="一般公共预算支出预算表（按经济科目分类）02-3 __b-3-0" xfId="212"/>
    <cellStyle name="部门收入预算表01-2 __b-2-0" xfId="213"/>
    <cellStyle name="一般公共预算支出预算表（按经济科目分类）02-3 __b-4-0" xfId="214"/>
    <cellStyle name="部门收入预算表01-2 __b-3-0" xfId="215"/>
    <cellStyle name="一般公共预算支出预算表（按经济科目分类）02-3 __b-6-0" xfId="216"/>
    <cellStyle name="部门收入预算表01-2 __b-5-0" xfId="217"/>
    <cellStyle name="一般公共预算支出预算表（按经济科目分类）02-3 __b-7-0" xfId="218"/>
    <cellStyle name="部门收入预算表01-2 __b-6-0" xfId="219"/>
    <cellStyle name="一般公共预算支出预算表（按经济科目分类）02-3 __b-8-0" xfId="220"/>
    <cellStyle name="部门收入预算表01-2 __b-7-0" xfId="221"/>
    <cellStyle name="一般公共预算支出预算表（按经济科目分类）02-3 __b-9-0" xfId="222"/>
    <cellStyle name="部门收入预算表01-2 __b-8-0" xfId="223"/>
    <cellStyle name="部门收入预算表01-2 __b-9-0" xfId="224"/>
    <cellStyle name="__b-26-0" xfId="225"/>
    <cellStyle name="__b-31-0" xfId="226"/>
    <cellStyle name="__b-27-0" xfId="227"/>
    <cellStyle name="__b-32-0" xfId="228"/>
    <cellStyle name="基本支出预算表（人员类.运转类公用经费项目）04 __b-1-0" xfId="229"/>
    <cellStyle name="__b-28-0" xfId="230"/>
    <cellStyle name="__b-33-0" xfId="231"/>
    <cellStyle name="基本支出预算表（人员类.运转类公用经费项目）04 __b-2-0" xfId="232"/>
    <cellStyle name="__b-29-0" xfId="233"/>
    <cellStyle name="__b-34-0" xfId="234"/>
    <cellStyle name="基本支出预算表（人员类.运转类公用经费项目）04 __b-3-0" xfId="235"/>
    <cellStyle name="__b-36-0" xfId="236"/>
    <cellStyle name="__b-41-0" xfId="237"/>
    <cellStyle name="基本支出预算表（人员类.运转类公用经费项目）04 __b-5-0" xfId="238"/>
    <cellStyle name="__b-37-0" xfId="239"/>
    <cellStyle name="__b-42-0" xfId="240"/>
    <cellStyle name="基本支出预算表（人员类.运转类公用经费项目）04 __b-6-0" xfId="241"/>
    <cellStyle name="__b-38-0" xfId="242"/>
    <cellStyle name="__b-43-0" xfId="243"/>
    <cellStyle name="基本支出预算表（人员类.运转类公用经费项目）04 __b-7-0" xfId="244"/>
    <cellStyle name="__b-39-0" xfId="245"/>
    <cellStyle name="__b-44-0" xfId="246"/>
    <cellStyle name="基本支出预算表（人员类.运转类公用经费项目）04 __b-8-0" xfId="247"/>
    <cellStyle name="__b-45-0" xfId="248"/>
    <cellStyle name="基本支出预算表（人员类.运转类公用经费项目）04 __b-9-0" xfId="249"/>
    <cellStyle name="__b-46-0" xfId="250"/>
    <cellStyle name="__b-47-0" xfId="251"/>
    <cellStyle name="__b-48-0" xfId="252"/>
    <cellStyle name="上级补助项目支出预算表12 __b-14-0" xfId="253"/>
    <cellStyle name="部门支出预算表01-03 __b-1-0" xfId="254"/>
    <cellStyle name="上级补助项目支出预算表12 __b-16-0" xfId="255"/>
    <cellStyle name="上级补助项目支出预算表12 __b-21-0" xfId="256"/>
    <cellStyle name="部门支出预算表01-03 __b-3-0" xfId="257"/>
    <cellStyle name="上级补助项目支出预算表12 __b-17-0" xfId="258"/>
    <cellStyle name="上级补助项目支出预算表12 __b-22-0" xfId="259"/>
    <cellStyle name="部门支出预算表01-03 __b-4-0" xfId="260"/>
    <cellStyle name="上级补助项目支出预算表12 __b-23-0" xfId="261"/>
    <cellStyle name="上级补助项目支出预算表12 __b-18-0" xfId="262"/>
    <cellStyle name="国有资本经营预算支出表07 __b-1-0" xfId="263"/>
    <cellStyle name="部门支出预算表01-03 __b-5-0" xfId="264"/>
    <cellStyle name="上级补助项目支出预算表12 __b-24-0" xfId="265"/>
    <cellStyle name="上级补助项目支出预算表12 __b-19-0" xfId="266"/>
    <cellStyle name="国有资本经营预算支出表07 __b-2-0" xfId="267"/>
    <cellStyle name="部门支出预算表01-03 __b-6-0" xfId="268"/>
    <cellStyle name="财政拨款收支预算总表02-1 __b-10-0" xfId="269"/>
    <cellStyle name="上级补助项目支出预算表12 __b-30-0" xfId="270"/>
    <cellStyle name="上级补助项目支出预算表12 __b-25-0" xfId="271"/>
    <cellStyle name="国有资本经营预算支出表07 __b-3-0" xfId="272"/>
    <cellStyle name="部门支出预算表01-03 __b-7-0" xfId="273"/>
    <cellStyle name="财政拨款收支预算总表02-1 __b-11-0" xfId="274"/>
    <cellStyle name="上级补助项目支出预算表12 __b-26-0" xfId="275"/>
    <cellStyle name="国有资本经营预算支出表07 __b-4-0" xfId="276"/>
    <cellStyle name="部门支出预算表01-03 __b-8-0" xfId="277"/>
    <cellStyle name="财政拨款收支预算总表02-1 __b-12-0" xfId="278"/>
    <cellStyle name="部门支出预算表01-03 __b-11-0" xfId="279"/>
    <cellStyle name="部门支出预算表01-03 __b-12-0" xfId="280"/>
    <cellStyle name="部门支出预算表01-03 __b-13-0" xfId="281"/>
    <cellStyle name="基本支出预算表（人员类.运转类公用经费项目）04 __b-10-0" xfId="282"/>
    <cellStyle name="部门支出预算表01-03 __b-15-0" xfId="283"/>
    <cellStyle name="部门支出预算表01-03 __b-20-0" xfId="284"/>
    <cellStyle name="基本支出预算表（人员类.运转类公用经费项目）04 __b-12-0" xfId="285"/>
    <cellStyle name="部门支出预算表01-03 __b-17-0" xfId="286"/>
    <cellStyle name="部门支出预算表01-03 __b-22-0" xfId="287"/>
    <cellStyle name="基本支出预算表（人员类.运转类公用经费项目）04 __b-14-0" xfId="288"/>
    <cellStyle name="部门支出预算表01-03 __b-18-0" xfId="289"/>
    <cellStyle name="部门支出预算表01-03 __b-23-0" xfId="290"/>
    <cellStyle name="基本支出预算表（人员类.运转类公用经费项目）04 __b-15-0" xfId="291"/>
    <cellStyle name="基本支出预算表（人员类.运转类公用经费项目）04 __b-20-0" xfId="292"/>
    <cellStyle name="部门支出预算表01-03 __b-19-0" xfId="293"/>
    <cellStyle name="部门支出预算表01-03 __b-24-0" xfId="294"/>
    <cellStyle name="基本支出预算表（人员类.运转类公用经费项目）04 __b-16-0" xfId="295"/>
    <cellStyle name="基本支出预算表（人员类.运转类公用经费项目）04 __b-21-0" xfId="296"/>
    <cellStyle name="部门支出预算表01-03 __b-26-0" xfId="297"/>
    <cellStyle name="部门支出预算表01-03 __b-31-0" xfId="298"/>
    <cellStyle name="部门项目中期规划预算表13 __b-1-0" xfId="299"/>
    <cellStyle name="基本支出预算表（人员类.运转类公用经费项目）04 __b-18-0" xfId="300"/>
    <cellStyle name="基本支出预算表（人员类.运转类公用经费项目）04 __b-23-0" xfId="301"/>
    <cellStyle name="部门支出预算表01-03 __b-27-0" xfId="302"/>
    <cellStyle name="部门支出预算表01-03 __b-32-0" xfId="303"/>
    <cellStyle name="部门项目中期规划预算表13 __b-2-0" xfId="304"/>
    <cellStyle name="基本支出预算表（人员类.运转类公用经费项目）04 __b-19-0" xfId="305"/>
    <cellStyle name="基本支出预算表（人员类.运转类公用经费项目）04 __b-24-0" xfId="306"/>
    <cellStyle name="部门支出预算表01-03 __b-28-0" xfId="307"/>
    <cellStyle name="部门项目中期规划预算表13 __b-3-0" xfId="308"/>
    <cellStyle name="基本支出预算表（人员类.运转类公用经费项目）04 __b-25-0" xfId="309"/>
    <cellStyle name="基本支出预算表（人员类.运转类公用经费项目）04 __b-30-0" xfId="310"/>
    <cellStyle name="部门支出预算表01-03 __b-29-0" xfId="311"/>
    <cellStyle name="部门项目中期规划预算表13 __b-4-0" xfId="312"/>
    <cellStyle name="基本支出预算表（人员类.运转类公用经费项目）04 __b-26-0" xfId="313"/>
    <cellStyle name="基本支出预算表（人员类.运转类公用经费项目）04 __b-31-0" xfId="314"/>
    <cellStyle name="财政拨款收支预算总表02-1 __b-2-0" xfId="315"/>
    <cellStyle name="财政拨款收支预算总表02-1 __b-3-0" xfId="316"/>
    <cellStyle name="财政拨款收支预算总表02-1 __b-4-0" xfId="317"/>
    <cellStyle name="财政拨款收支预算总表02-1 __b-5-0" xfId="318"/>
    <cellStyle name="财政拨款收支预算总表02-1 __b-6-0" xfId="319"/>
    <cellStyle name="财政拨款收支预算总表02-1 __b-7-0" xfId="320"/>
    <cellStyle name="财政拨款收支预算总表02-1 __b-8-0" xfId="321"/>
    <cellStyle name="财政拨款收支预算总表02-1 __b-14-0" xfId="322"/>
    <cellStyle name="上级补助项目支出预算表12 __b-28-0" xfId="323"/>
    <cellStyle name="国有资本经营预算支出表07 __b-6-0" xfId="324"/>
    <cellStyle name="财政拨款收支预算总表02-1 __b-15-0" xfId="325"/>
    <cellStyle name="财政拨款收支预算总表02-1 __b-20-0" xfId="326"/>
    <cellStyle name="上级补助项目支出预算表12 __b-29-0" xfId="327"/>
    <cellStyle name="国有资本经营预算支出表07 __b-7-0" xfId="328"/>
    <cellStyle name="财政拨款收支预算总表02-1 __b-16-0" xfId="329"/>
    <cellStyle name="财政拨款收支预算总表02-1 __b-21-0" xfId="330"/>
    <cellStyle name="国有资本经营预算支出表07 __b-8-0" xfId="331"/>
    <cellStyle name="财政拨款收支预算总表02-1 __b-17-0" xfId="332"/>
    <cellStyle name="财政拨款收支预算总表02-1 __b-22-0" xfId="333"/>
    <cellStyle name="国有资本经营预算支出表07 __b-9-0" xfId="334"/>
    <cellStyle name="财政拨款收支预算总表02-1 __b-18-0" xfId="335"/>
    <cellStyle name="财政拨款收支预算总表02-1 __b-23-0" xfId="336"/>
    <cellStyle name="财政拨款收支预算总表02-1 __b-19-0" xfId="337"/>
    <cellStyle name="财政拨款收支预算总表02-1 __b-24-0" xfId="338"/>
    <cellStyle name="一般公共预算支出预算表（按功能科目分类）02-2 __b-1-0" xfId="339"/>
    <cellStyle name="一般公共预算支出预算表（按功能科目分类）02-2 __b-2-0" xfId="340"/>
    <cellStyle name="一般公共预算支出预算表（按功能科目分类）02-2 __b-4-0" xfId="341"/>
    <cellStyle name="一般公共预算支出预算表（按功能科目分类）02-2 __b-5-0" xfId="342"/>
    <cellStyle name="一般公共预算支出预算表（按功能科目分类）02-2 __b-6-0" xfId="343"/>
    <cellStyle name="一般公共预算支出预算表（按功能科目分类）02-2 __b-7-0" xfId="344"/>
    <cellStyle name="一般公共预算支出预算表（按功能科目分类）02-2 __b-8-0" xfId="345"/>
    <cellStyle name="一般公共预算支出预算表（按功能科目分类）02-2 __b-9-0" xfId="346"/>
    <cellStyle name="一般公共预算支出预算表（按功能科目分类）02-2 __b-10-0" xfId="347"/>
    <cellStyle name="一般公共预算支出预算表（按功能科目分类）02-2 __b-11-0" xfId="348"/>
    <cellStyle name="一般公共预算支出预算表（按功能科目分类）02-2 __b-12-0" xfId="349"/>
    <cellStyle name="一般公共预算支出预算表（按功能科目分类）02-2 __b-13-0" xfId="350"/>
    <cellStyle name="一般公共预算支出预算表（按功能科目分类）02-2 __b-14-0" xfId="351"/>
    <cellStyle name="一般公共预算支出预算表（按功能科目分类）02-2 __b-17-0" xfId="352"/>
    <cellStyle name="一般公共预算支出预算表（按功能科目分类）02-2 __b-22-0" xfId="353"/>
    <cellStyle name="一般公共预算支出预算表（按功能科目分类）02-2 __b-19-0" xfId="354"/>
    <cellStyle name="一般公共预算支出预算表（按功能科目分类）02-2 __b-24-0" xfId="355"/>
    <cellStyle name="一般公共预算支出预算表（按功能科目分类）02-2 __b-25-0" xfId="356"/>
    <cellStyle name="一般公共预算支出预算表（按功能科目分类）02-2 __b-26-0" xfId="357"/>
    <cellStyle name="一般公共预算支出预算表（按功能科目分类）02-2 __b-27-0" xfId="358"/>
    <cellStyle name="一般公共预算支出预算表（按功能科目分类）02-2 __b-28-0" xfId="359"/>
    <cellStyle name="一般公共预算支出预算表（按经济科目分类）02-3 __b-10-0" xfId="360"/>
    <cellStyle name="一般公共预算支出预算表（按经济科目分类）02-3 __b-11-0" xfId="361"/>
    <cellStyle name="一般公共预算支出预算表（按经济科目分类）02-3 __b-12-0" xfId="362"/>
    <cellStyle name="一般公共预算“三公”经费支出预算表03 __b-1-0" xfId="363"/>
    <cellStyle name="一般公共预算“三公”经费支出预算表03 __b-2-0" xfId="364"/>
    <cellStyle name="一般公共预算“三公”经费支出预算表03 __b-3-0" xfId="365"/>
    <cellStyle name="一般公共预算“三公”经费支出预算表03 __b-4-0" xfId="366"/>
    <cellStyle name="一般公共预算“三公”经费支出预算表03 __b-5-0" xfId="367"/>
    <cellStyle name="Normal" xfId="368"/>
    <cellStyle name="一般公共预算“三公”经费支出预算表03 __b-6-0" xfId="369"/>
    <cellStyle name="一般公共预算“三公”经费支出预算表03 __b-7-0" xfId="370"/>
    <cellStyle name="一般公共预算“三公”经费支出预算表03 __b-8-0" xfId="371"/>
    <cellStyle name="一般公共预算“三公”经费支出预算表03 __b-9-0" xfId="372"/>
    <cellStyle name="一般公共预算“三公”经费支出预算表03 __b-10-0" xfId="373"/>
    <cellStyle name="一般公共预算“三公”经费支出预算表03 __b-11-0" xfId="374"/>
    <cellStyle name="一般公共预算“三公”经费支出预算表03 __b-12-0" xfId="375"/>
    <cellStyle name="一般公共预算“三公”经费支出预算表03 __b-13-0" xfId="376"/>
    <cellStyle name="一般公共预算“三公”经费支出预算表03 __b-14-0" xfId="377"/>
    <cellStyle name="一般公共预算“三公”经费支出预算表03 __b-15-0" xfId="378"/>
    <cellStyle name="一般公共预算“三公”经费支出预算表03 __b-20-0" xfId="379"/>
    <cellStyle name="一般公共预算“三公”经费支出预算表03 __b-16-0" xfId="380"/>
    <cellStyle name="一般公共预算“三公”经费支出预算表03 __b-21-0" xfId="381"/>
    <cellStyle name="一般公共预算“三公”经费支出预算表03 __b-17-0" xfId="382"/>
    <cellStyle name="一般公共预算“三公”经费支出预算表03 __b-22-0" xfId="383"/>
    <cellStyle name="一般公共预算“三公”经费支出预算表03 __b-18-0" xfId="384"/>
    <cellStyle name="一般公共预算“三公”经费支出预算表03 __b-23-0" xfId="385"/>
    <cellStyle name="一般公共预算“三公”经费支出预算表03 __b-19-0" xfId="386"/>
    <cellStyle name="部门项目中期规划预算表13 __b-5-0" xfId="387"/>
    <cellStyle name="基本支出预算表（人员类.运转类公用经费项目）04 __b-27-0" xfId="388"/>
    <cellStyle name="基本支出预算表（人员类.运转类公用经费项目）04 __b-32-0" xfId="389"/>
    <cellStyle name="部门项目中期规划预算表13 __b-6-0" xfId="390"/>
    <cellStyle name="基本支出预算表（人员类.运转类公用经费项目）04 __b-28-0" xfId="391"/>
    <cellStyle name="基本支出预算表（人员类.运转类公用经费项目）04 __b-33-0" xfId="392"/>
    <cellStyle name="部门项目中期规划预算表13 __b-7-0" xfId="393"/>
    <cellStyle name="基本支出预算表（人员类.运转类公用经费项目）04 __b-29-0" xfId="394"/>
    <cellStyle name="基本支出预算表（人员类.运转类公用经费项目）04 __b-34-0" xfId="395"/>
    <cellStyle name="部门项目中期规划预算表13 __b-8-0" xfId="396"/>
    <cellStyle name="基本支出预算表（人员类.运转类公用经费项目）04 __b-35-0" xfId="397"/>
    <cellStyle name="基本支出预算表（人员类.运转类公用经费项目）04 __b-40-0" xfId="398"/>
    <cellStyle name="部门项目中期规划预算表13 __b-9-0" xfId="399"/>
    <cellStyle name="基本支出预算表（人员类.运转类公用经费项目）04 __b-36-0" xfId="400"/>
    <cellStyle name="基本支出预算表（人员类.运转类公用经费项目）04 __b-41-0" xfId="401"/>
    <cellStyle name="基本支出预算表（人员类.运转类公用经费项目）04 __b-37-0" xfId="402"/>
    <cellStyle name="国有资本经营预算支出表07 __b-10-0" xfId="403"/>
    <cellStyle name="新增资产配置表11 __b-1-0" xfId="404"/>
    <cellStyle name="基本支出预算表（人员类.运转类公用经费项目）04 __b-38-0" xfId="405"/>
    <cellStyle name="新增资产配置表11 __b-10-0" xfId="406"/>
    <cellStyle name="国有资本经营预算支出表07 __b-11-0" xfId="407"/>
    <cellStyle name="新增资产配置表11 __b-2-0" xfId="408"/>
    <cellStyle name="基本支出预算表（人员类.运转类公用经费项目）04 __b-39-0" xfId="409"/>
    <cellStyle name="新增资产配置表11 __b-11-0" xfId="410"/>
    <cellStyle name="国有资本经营预算支出表07 __b-12-0" xfId="411"/>
    <cellStyle name="项目支出预算表（其他运转类.特定目标类项目）05-1 __b-1-0" xfId="412"/>
    <cellStyle name="项目支出预算表（其他运转类.特定目标类项目）05-1 __b-2-0" xfId="413"/>
    <cellStyle name="项目支出预算表（其他运转类.特定目标类项目）05-1 __b-3-0" xfId="414"/>
    <cellStyle name="项目支出预算表（其他运转类.特定目标类项目）05-1 __b-4-0" xfId="415"/>
    <cellStyle name="项目支出预算表（其他运转类.特定目标类项目）05-1 __b-5-0" xfId="416"/>
    <cellStyle name="项目支出预算表（其他运转类.特定目标类项目）05-1 __b-6-0" xfId="417"/>
    <cellStyle name="项目支出预算表（其他运转类.特定目标类项目）05-1 __b-7-0" xfId="418"/>
    <cellStyle name="项目支出预算表（其他运转类.特定目标类项目）05-1 __b-8-0" xfId="419"/>
    <cellStyle name="项目支出预算表（其他运转类.特定目标类项目）05-1 __b-9-0" xfId="420"/>
    <cellStyle name="项目支出预算表（其他运转类.特定目标类项目）05-1 __b-11-0" xfId="421"/>
    <cellStyle name="项目支出预算表（其他运转类.特定目标类项目）05-1 __b-12-0" xfId="422"/>
    <cellStyle name="项目支出预算表（其他运转类.特定目标类项目）05-1 __b-14-0" xfId="423"/>
    <cellStyle name="项目支出预算表（其他运转类.特定目标类项目）05-1 __b-15-0" xfId="424"/>
    <cellStyle name="项目支出预算表（其他运转类.特定目标类项目）05-1 __b-20-0" xfId="425"/>
    <cellStyle name="项目支出预算表（其他运转类.特定目标类项目）05-1 __b-16-0" xfId="426"/>
    <cellStyle name="项目支出预算表（其他运转类.特定目标类项目）05-1 __b-21-0" xfId="427"/>
    <cellStyle name="项目支出预算表（其他运转类.特定目标类项目）05-1 __b-17-0" xfId="428"/>
    <cellStyle name="项目支出预算表（其他运转类.特定目标类项目）05-1 __b-22-0" xfId="429"/>
    <cellStyle name="项目支出预算表（其他运转类.特定目标类项目）05-1 __b-18-0" xfId="430"/>
    <cellStyle name="项目支出预算表（其他运转类.特定目标类项目）05-1 __b-23-0" xfId="431"/>
    <cellStyle name="政府购买服务预算表09 __b-10-0" xfId="432"/>
    <cellStyle name="项目支出预算表（其他运转类.特定目标类项目）05-1 __b-19-0" xfId="433"/>
    <cellStyle name="项目支出预算表（其他运转类.特定目标类项目）05-1 __b-24-0" xfId="434"/>
    <cellStyle name="政府购买服务预算表09 __b-11-0" xfId="435"/>
    <cellStyle name="项目支出预算表（其他运转类.特定目标类项目）05-1 __b-25-0" xfId="436"/>
    <cellStyle name="项目支出预算表（其他运转类.特定目标类项目）05-1 __b-30-0" xfId="437"/>
    <cellStyle name="政府购买服务预算表09 __b-12-0" xfId="438"/>
    <cellStyle name="项目支出预算表（其他运转类.特定目标类项目）05-1 __b-26-0" xfId="439"/>
    <cellStyle name="项目支出预算表（其他运转类.特定目标类项目）05-1 __b-31-0" xfId="440"/>
    <cellStyle name="政府购买服务预算表09 __b-13-0" xfId="441"/>
    <cellStyle name="项目支出预算表（其他运转类.特定目标类项目）05-1 __b-27-0" xfId="442"/>
    <cellStyle name="项目支出预算表（其他运转类.特定目标类项目）05-1 __b-32-0" xfId="443"/>
    <cellStyle name="政府购买服务预算表09 __b-14-0" xfId="444"/>
    <cellStyle name="项目支出预算表（其他运转类.特定目标类项目）05-1 __b-29-0" xfId="445"/>
    <cellStyle name="项目支出预算表（其他运转类.特定目标类项目）05-1 __b-34-0" xfId="446"/>
    <cellStyle name="政府购买服务预算表09 __b-16-0" xfId="447"/>
    <cellStyle name="政府购买服务预算表09 __b-21-0" xfId="448"/>
    <cellStyle name="项目支出预算表（其他运转类.特定目标类项目）05-1 __b-36-0" xfId="449"/>
    <cellStyle name="项目支出预算表（其他运转类.特定目标类项目）05-1 __b-41-0" xfId="450"/>
    <cellStyle name="政府购买服务预算表09 __b-23-0" xfId="451"/>
    <cellStyle name="政府购买服务预算表09 __b-18-0" xfId="452"/>
    <cellStyle name="项目支出预算表（其他运转类.特定目标类项目）05-1 __b-37-0" xfId="453"/>
    <cellStyle name="项目支出预算表（其他运转类.特定目标类项目）05-1 __b-42-0" xfId="454"/>
    <cellStyle name="政府购买服务预算表09 __b-24-0" xfId="455"/>
    <cellStyle name="政府购买服务预算表09 __b-19-0" xfId="456"/>
    <cellStyle name="项目支出预算表（其他运转类.特定目标类项目）05-1 __b-38-0" xfId="457"/>
    <cellStyle name="项目支出预算表（其他运转类.特定目标类项目）05-1 __b-43-0" xfId="458"/>
    <cellStyle name="项目支出预算表（其他运转类.特定目标类项目）05-1 __b-39-0" xfId="459"/>
    <cellStyle name="项目支出绩效目标表（本级下达）05-2 __b-1-0" xfId="460"/>
    <cellStyle name="项目支出绩效目标表（本级下达）05-2 __b-2-0" xfId="461"/>
    <cellStyle name="项目支出绩效目标表（本级下达）05-2 __b-3-0" xfId="462"/>
    <cellStyle name="项目支出绩效目标表（本级下达）05-2 __b-4-0" xfId="463"/>
    <cellStyle name="项目支出绩效目标表（本级下达）05-2 __b-5-0" xfId="464"/>
    <cellStyle name="项目支出绩效目标表（本级下达）05-2 __b-6-0" xfId="465"/>
    <cellStyle name="项目支出绩效目标表（本级下达）05-2 __b-7-0" xfId="466"/>
    <cellStyle name="项目支出绩效目标表（本级下达）05-2 __b-8-0" xfId="467"/>
    <cellStyle name="项目支出绩效目标表（本级下达）05-2 __b-10-0" xfId="468"/>
    <cellStyle name="项目支出绩效目标表（本级下达）05-2 __b-11-0" xfId="469"/>
    <cellStyle name="项目支出绩效目标表（本级下达）05-2 __b-12-0" xfId="470"/>
    <cellStyle name="项目支出绩效目标表（本级下达）05-2 __b-14-0" xfId="471"/>
    <cellStyle name="项目支出绩效目标表（本级下达）05-2 __b-15-0" xfId="472"/>
    <cellStyle name="项目支出绩效目标表（本级下达）05-2 __b-16-0" xfId="473"/>
    <cellStyle name="项目支出绩效目标表（本级下达）05-2 __b-17-0" xfId="474"/>
    <cellStyle name="项目支出绩效目标表（本级下达）05-2 __b-18-0" xfId="475"/>
    <cellStyle name="项目支出绩效目标表（另文下达）05-3 __b-1-0" xfId="476"/>
    <cellStyle name="项目支出绩效目标表（另文下达）05-3 __b-2-0" xfId="477"/>
    <cellStyle name="项目支出绩效目标表（另文下达）05-3 __b-3-0" xfId="478"/>
    <cellStyle name="项目支出绩效目标表（另文下达）05-3 __b-4-0" xfId="479"/>
    <cellStyle name="项目支出绩效目标表（另文下达）05-3 __b-5-0" xfId="480"/>
    <cellStyle name="项目支出绩效目标表（另文下达）05-3 __b-6-0" xfId="481"/>
    <cellStyle name="项目支出绩效目标表（另文下达）05-3 __b-7-0" xfId="482"/>
    <cellStyle name="项目支出绩效目标表（另文下达）05-3 __b-8-0" xfId="483"/>
    <cellStyle name="项目支出绩效目标表（另文下达）05-3 __b-9-0" xfId="484"/>
    <cellStyle name="项目支出绩效目标表（另文下达）05-3 __b-10-0" xfId="485"/>
    <cellStyle name="政府性基金预算支出预算表06 __b-18-0" xfId="486"/>
    <cellStyle name="政府性基金预算支出预算表06 __b-23-0" xfId="487"/>
    <cellStyle name="项目支出绩效目标表（另文下达）05-3 __b-11-0" xfId="488"/>
    <cellStyle name="政府性基金预算支出预算表06 __b-19-0" xfId="489"/>
    <cellStyle name="政府性基金预算支出预算表06 __b-24-0" xfId="490"/>
    <cellStyle name="项目支出绩效目标表（另文下达）05-3 __b-13-0" xfId="491"/>
    <cellStyle name="政府性基金预算支出预算表06 __b-26-0" xfId="492"/>
    <cellStyle name="项目支出绩效目标表（另文下达）05-3 __b-15-0" xfId="493"/>
    <cellStyle name="政府性基金预算支出预算表06 __b-28-0" xfId="494"/>
    <cellStyle name="项目支出绩效目标表（另文下达）05-3 __b-16-0" xfId="495"/>
    <cellStyle name="政府性基金预算支出预算表06 __b-29-0" xfId="496"/>
    <cellStyle name="政府性基金预算支出预算表06 __b-1-0" xfId="497"/>
    <cellStyle name="政府性基金预算支出预算表06 __b-2-0" xfId="498"/>
    <cellStyle name="政府性基金预算支出预算表06 __b-3-0" xfId="499"/>
    <cellStyle name="政府性基金预算支出预算表06 __b-4-0" xfId="500"/>
    <cellStyle name="政府性基金预算支出预算表06 __b-5-0" xfId="501"/>
    <cellStyle name="政府性基金预算支出预算表06 __b-6-0" xfId="502"/>
    <cellStyle name="政府性基金预算支出预算表06 __b-7-0" xfId="503"/>
    <cellStyle name="政府性基金预算支出预算表06 __b-8-0" xfId="504"/>
    <cellStyle name="政府性基金预算支出预算表06 __b-9-0" xfId="505"/>
    <cellStyle name="政府性基金预算支出预算表06 __b-12-0" xfId="506"/>
    <cellStyle name="国有资本经营预算支出表07 __b-26-0" xfId="507"/>
    <cellStyle name="政府性基金预算支出预算表06 __b-13-0" xfId="508"/>
    <cellStyle name="国有资本经营预算支出表07 __b-27-0" xfId="509"/>
    <cellStyle name="政府性基金预算支出预算表06 __b-14-0" xfId="510"/>
    <cellStyle name="国有资本经营预算支出表07 __b-28-0" xfId="511"/>
    <cellStyle name="政府性基金预算支出预算表06 __b-16-0" xfId="512"/>
    <cellStyle name="政府性基金预算支出预算表06 __b-21-0" xfId="513"/>
    <cellStyle name="新增资产配置表11 __b-12-0" xfId="514"/>
    <cellStyle name="国有资本经营预算支出表07 __b-13-0" xfId="515"/>
    <cellStyle name="新增资产配置表11 __b-13-0" xfId="516"/>
    <cellStyle name="国有资本经营预算支出表07 __b-14-0" xfId="517"/>
    <cellStyle name="新增资产配置表11 __b-14-0" xfId="518"/>
    <cellStyle name="国有资本经营预算支出表07 __b-15-0" xfId="519"/>
    <cellStyle name="国有资本经营预算支出表07 __b-20-0" xfId="520"/>
    <cellStyle name="新增资产配置表11 __b-15-0" xfId="521"/>
    <cellStyle name="新增资产配置表11 __b-20-0" xfId="522"/>
    <cellStyle name="国有资本经营预算支出表07 __b-16-0" xfId="523"/>
    <cellStyle name="国有资本经营预算支出表07 __b-21-0" xfId="524"/>
    <cellStyle name="新增资产配置表11 __b-16-0" xfId="525"/>
    <cellStyle name="国有资本经营预算支出表07 __b-17-0" xfId="526"/>
    <cellStyle name="国有资本经营预算支出表07 __b-22-0" xfId="527"/>
    <cellStyle name="新增资产配置表11 __b-17-0" xfId="528"/>
    <cellStyle name="国有资本经营预算支出表07 __b-18-0" xfId="529"/>
    <cellStyle name="国有资本经营预算支出表07 __b-23-0" xfId="530"/>
    <cellStyle name="市对下转移支付预算表10-1 __b-1-0" xfId="531"/>
    <cellStyle name="部门政府采购预算表08 __b-10-0" xfId="532"/>
    <cellStyle name="市对下转移支付预算表10-1 __b-2-0" xfId="533"/>
    <cellStyle name="部门政府采购预算表08 __b-11-0" xfId="534"/>
    <cellStyle name="市对下转移支付预算表10-1 __b-3-0" xfId="535"/>
    <cellStyle name="部门政府采购预算表08 __b-12-0" xfId="536"/>
    <cellStyle name="市对下转移支付预算表10-1 __b-4-0" xfId="537"/>
    <cellStyle name="部门政府采购预算表08 __b-13-0" xfId="538"/>
    <cellStyle name="市对下转移支付预算表10-1 __b-5-0" xfId="539"/>
    <cellStyle name="部门政府采购预算表08 __b-14-0" xfId="540"/>
    <cellStyle name="市对下转移支付预算表10-1 __b-6-0" xfId="541"/>
    <cellStyle name="部门政府采购预算表08 __b-15-0" xfId="542"/>
    <cellStyle name="部门政府采购预算表08 __b-20-0" xfId="543"/>
    <cellStyle name="市对下转移支付预算表10-1 __b-8-0" xfId="544"/>
    <cellStyle name="部门政府采购预算表08 __b-17-0" xfId="545"/>
    <cellStyle name="部门政府采购预算表08 __b-22-0" xfId="546"/>
    <cellStyle name="市对下转移支付预算表10-1 __b-9-0" xfId="547"/>
    <cellStyle name="部门政府采购预算表08 __b-18-0" xfId="548"/>
    <cellStyle name="部门政府采购预算表08 __b-23-0" xfId="549"/>
    <cellStyle name="部门政府采购预算表08 __b-19-0" xfId="550"/>
    <cellStyle name="部门政府采购预算表08 __b-24-0" xfId="551"/>
    <cellStyle name="部门政府采购预算表08 __b-25-0" xfId="552"/>
    <cellStyle name="部门政府采购预算表08 __b-30-0" xfId="553"/>
    <cellStyle name="部门政府采购预算表08 __b-26-0" xfId="554"/>
    <cellStyle name="部门政府采购预算表08 __b-31-0" xfId="555"/>
    <cellStyle name="部门政府采购预算表08 __b-32-0" xfId="556"/>
    <cellStyle name="部门政府采购预算表08 __b-27-0" xfId="557"/>
    <cellStyle name="部门政府采购预算表08 __b-33-0" xfId="558"/>
    <cellStyle name="部门政府采购预算表08 __b-28-0" xfId="559"/>
    <cellStyle name="部门政府采购预算表08 __b-34-0" xfId="560"/>
    <cellStyle name="部门政府采购预算表08 __b-29-0" xfId="561"/>
    <cellStyle name="部门政府采购预算表08 __b-35-0" xfId="562"/>
    <cellStyle name="部门政府采购预算表08 __b-36-0" xfId="563"/>
    <cellStyle name="部门政府采购预算表08 __b-37-0" xfId="564"/>
    <cellStyle name="部门政府采购预算表08 __b-38-0" xfId="565"/>
    <cellStyle name="部门项目中期规划预算表13 __b-10-0" xfId="566"/>
    <cellStyle name="政府购买服务预算表09 __b-1-0" xfId="567"/>
    <cellStyle name="政府购买服务预算表09 __b-2-0" xfId="568"/>
    <cellStyle name="政府购买服务预算表09 __b-3-0" xfId="569"/>
    <cellStyle name="政府购买服务预算表09 __b-4-0" xfId="570"/>
    <cellStyle name="政府购买服务预算表09 __b-6-0" xfId="571"/>
    <cellStyle name="政府购买服务预算表09 __b-7-0" xfId="572"/>
    <cellStyle name="政府购买服务预算表09 __b-8-0" xfId="573"/>
    <cellStyle name="政府购买服务预算表09 __b-25-0" xfId="574"/>
    <cellStyle name="政府购买服务预算表09 __b-30-0" xfId="575"/>
    <cellStyle name="政府购买服务预算表09 __b-26-0" xfId="576"/>
    <cellStyle name="政府购买服务预算表09 __b-31-0" xfId="577"/>
    <cellStyle name="政府购买服务预算表09 __b-27-0" xfId="578"/>
    <cellStyle name="政府购买服务预算表09 __b-32-0" xfId="579"/>
    <cellStyle name="市对下转移支付绩效目标表10-2 __b-1-0" xfId="580"/>
    <cellStyle name="政府购买服务预算表09 __b-28-0" xfId="581"/>
    <cellStyle name="政府购买服务预算表09 __b-33-0" xfId="582"/>
    <cellStyle name="市对下转移支付绩效目标表10-2 __b-2-0" xfId="583"/>
    <cellStyle name="政府购买服务预算表09 __b-29-0" xfId="584"/>
    <cellStyle name="政府购买服务预算表09 __b-34-0" xfId="585"/>
    <cellStyle name="市对下转移支付绩效目标表10-2 __b-3-0" xfId="586"/>
    <cellStyle name="政府购买服务预算表09 __b-35-0" xfId="587"/>
    <cellStyle name="政府购买服务预算表09 __b-40-0" xfId="588"/>
    <cellStyle name="市对下转移支付绩效目标表10-2 __b-4-0" xfId="589"/>
    <cellStyle name="政府购买服务预算表09 __b-36-0" xfId="590"/>
    <cellStyle name="政府购买服务预算表09 __b-41-0" xfId="591"/>
    <cellStyle name="市对下转移支付绩效目标表10-2 __b-5-0" xfId="592"/>
    <cellStyle name="政府购买服务预算表09 __b-37-0" xfId="593"/>
    <cellStyle name="政府购买服务预算表09 __b-42-0" xfId="594"/>
    <cellStyle name="市对下转移支付绩效目标表10-2 __b-6-0" xfId="595"/>
    <cellStyle name="政府购买服务预算表09 __b-38-0" xfId="596"/>
    <cellStyle name="政府购买服务预算表09 __b-43-0" xfId="597"/>
    <cellStyle name="市对下转移支付绩效目标表10-2 __b-7-0" xfId="598"/>
    <cellStyle name="政府购买服务预算表09 __b-39-0" xfId="599"/>
    <cellStyle name="政府购买服务预算表09 __b-44-0" xfId="600"/>
    <cellStyle name="市对下转移支付绩效目标表10-2 __b-8-0" xfId="601"/>
    <cellStyle name="政府购买服务预算表09 __b-45-0" xfId="602"/>
    <cellStyle name="市对下转移支付绩效目标表10-2 __b-9-0" xfId="603"/>
    <cellStyle name="市对下转移支付预算表10-1 __b-11-0" xfId="604"/>
    <cellStyle name="市对下转移支付预算表10-1 __b-12-0" xfId="605"/>
    <cellStyle name="市对下转移支付预算表10-1 __b-13-0" xfId="606"/>
    <cellStyle name="市对下转移支付预算表10-1 __b-14-0" xfId="607"/>
    <cellStyle name="市对下转移支付预算表10-1 __b-15-0" xfId="608"/>
    <cellStyle name="市对下转移支付预算表10-1 __b-20-0" xfId="609"/>
    <cellStyle name="市对下转移支付预算表10-1 __b-16-0" xfId="610"/>
    <cellStyle name="市对下转移支付预算表10-1 __b-21-0" xfId="611"/>
    <cellStyle name="市对下转移支付预算表10-1 __b-18-0" xfId="612"/>
    <cellStyle name="市对下转移支付预算表10-1 __b-23-0" xfId="613"/>
    <cellStyle name="市对下转移支付预算表10-1 __b-19-0" xfId="614"/>
    <cellStyle name="市对下转移支付预算表10-1 __b-24-0" xfId="615"/>
    <cellStyle name="市对下转移支付预算表10-1 __b-25-0" xfId="616"/>
    <cellStyle name="市对下转移支付预算表10-1 __b-30-0" xfId="617"/>
    <cellStyle name="市对下转移支付预算表10-1 __b-27-0" xfId="618"/>
    <cellStyle name="市对下转移支付预算表10-1 __b-28-0" xfId="619"/>
    <cellStyle name="市对下转移支付预算表10-1 __b-29-0" xfId="620"/>
    <cellStyle name="市对下转移支付绩效目标表10-2 __b-10-0" xfId="621"/>
    <cellStyle name="市对下转移支付绩效目标表10-2 __b-11-0" xfId="622"/>
    <cellStyle name="市对下转移支付绩效目标表10-2 __b-12-0" xfId="623"/>
    <cellStyle name="市对下转移支付绩效目标表10-2 __b-13-0" xfId="624"/>
    <cellStyle name="市对下转移支付绩效目标表10-2 __b-14-0" xfId="625"/>
    <cellStyle name="市对下转移支付绩效目标表10-2 __b-15-0" xfId="626"/>
    <cellStyle name="市对下转移支付绩效目标表10-2 __b-16-0" xfId="627"/>
    <cellStyle name="市对下转移支付绩效目标表10-2 __b-17-0" xfId="628"/>
    <cellStyle name="市对下转移支付绩效目标表10-2 __b-18-0" xfId="629"/>
    <cellStyle name="市对下转移支付绩效目标表10-2 __b-19-0" xfId="630"/>
    <cellStyle name="新增资产配置表11 __b-3-0" xfId="631"/>
    <cellStyle name="新增资产配置表11 __b-4-0" xfId="632"/>
    <cellStyle name="新增资产配置表11 __b-5-0" xfId="633"/>
    <cellStyle name="新增资产配置表11 __b-6-0" xfId="634"/>
    <cellStyle name="新增资产配置表11 __b-7-0" xfId="635"/>
    <cellStyle name="新增资产配置表11 __b-8-0" xfId="636"/>
    <cellStyle name="上级补助项目支出预算表12 __b-1-0" xfId="637"/>
    <cellStyle name="上级补助项目支出预算表12 __b-2-0" xfId="638"/>
    <cellStyle name="上级补助项目支出预算表12 __b-3-0" xfId="639"/>
    <cellStyle name="上级补助项目支出预算表12 __b-5-0" xfId="640"/>
    <cellStyle name="上级补助项目支出预算表12 __b-6-0" xfId="641"/>
    <cellStyle name="上级补助项目支出预算表12 __b-7-0" xfId="642"/>
    <cellStyle name="上级补助项目支出预算表12 __b-8-0" xfId="643"/>
    <cellStyle name="上级补助项目支出预算表12 __b-9-0" xfId="644"/>
    <cellStyle name="上级补助项目支出预算表12 __b-11-0" xfId="645"/>
    <cellStyle name="上级补助项目支出预算表12 __b-12-0" xfId="646"/>
    <cellStyle name="上级补助项目支出预算表12 __b-13-0" xfId="647"/>
    <cellStyle name="部门项目中期规划预算表13 __b-11-0" xfId="648"/>
    <cellStyle name="部门项目中期规划预算表13 __b-12-0" xfId="649"/>
    <cellStyle name="部门项目中期规划预算表13 __b-13-0" xfId="650"/>
    <cellStyle name="部门项目中期规划预算表13 __b-14-0" xfId="651"/>
    <cellStyle name="部门项目中期规划预算表13 __b-15-0" xfId="652"/>
    <cellStyle name="部门项目中期规划预算表13 __b-20-0" xfId="653"/>
    <cellStyle name="部门项目中期规划预算表13 __b-16-0" xfId="654"/>
    <cellStyle name="部门项目中期规划预算表13 __b-21-0" xfId="655"/>
    <cellStyle name="部门项目中期规划预算表13 __b-17-0" xfId="656"/>
    <cellStyle name="部门项目中期规划预算表13 __b-22-0" xfId="657"/>
    <cellStyle name="部门项目中期规划预算表13 __b-18-0" xfId="658"/>
    <cellStyle name="部门项目中期规划预算表13 __b-23-0" xfId="659"/>
    <cellStyle name="部门项目中期规划预算表13 __b-19-0" xfId="660"/>
    <cellStyle name="部门项目中期规划预算表13 __b-24-0" xfId="661"/>
    <cellStyle name="部门项目中期规划预算表13 __b-26-0" xfId="662"/>
    <cellStyle name="部门项目中期规划预算表13 __b-27-0" xfId="663"/>
    <cellStyle name="部门项目中期规划预算表13 __b-28-0" xfId="664"/>
    <cellStyle name="部门项目中期规划预算表13 __b-29-0" xfId="66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Them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1"/>
  <sheetViews>
    <sheetView showZeros="0" workbookViewId="0">
      <selection activeCell="A29" sqref="$A29:$XFD36"/>
    </sheetView>
  </sheetViews>
  <sheetFormatPr defaultColWidth="8" defaultRowHeight="14.25" customHeight="1" outlineLevelCol="3"/>
  <cols>
    <col min="1" max="1" width="39.575" customWidth="1"/>
    <col min="2" max="2" width="43.1416666666667" customWidth="1"/>
    <col min="3" max="3" width="39.7166666666667" customWidth="1"/>
    <col min="4" max="4" width="42.7166666666667" customWidth="1"/>
  </cols>
  <sheetData>
    <row r="1" ht="13.5" customHeight="1" spans="4:4">
      <c r="D1" s="106" t="s">
        <v>0</v>
      </c>
    </row>
    <row r="2" ht="36" customHeight="1" spans="1:4">
      <c r="A2" s="125" t="s">
        <v>1</v>
      </c>
      <c r="B2" s="262"/>
      <c r="C2" s="262"/>
      <c r="D2" s="262"/>
    </row>
    <row r="3" ht="21" customHeight="1" spans="1:4">
      <c r="A3" s="263" t="str">
        <f>"单位名称："&amp;"曲靖市马龙区教育体育局"</f>
        <v>单位名称：曲靖市马龙区教育体育局</v>
      </c>
      <c r="B3" s="264"/>
      <c r="C3" s="264"/>
      <c r="D3" s="272" t="s">
        <v>2</v>
      </c>
    </row>
    <row r="4" ht="19.5" customHeight="1" spans="1:4">
      <c r="A4" s="265" t="s">
        <v>3</v>
      </c>
      <c r="B4" s="266"/>
      <c r="C4" s="265" t="s">
        <v>4</v>
      </c>
      <c r="D4" s="266"/>
    </row>
    <row r="5" ht="19.5" customHeight="1" spans="1:4">
      <c r="A5" s="267" t="s">
        <v>5</v>
      </c>
      <c r="B5" s="267" t="s">
        <v>6</v>
      </c>
      <c r="C5" s="267" t="s">
        <v>7</v>
      </c>
      <c r="D5" s="267" t="s">
        <v>6</v>
      </c>
    </row>
    <row r="6" ht="19.5" customHeight="1" spans="1:4">
      <c r="A6" s="268"/>
      <c r="B6" s="268"/>
      <c r="C6" s="268"/>
      <c r="D6" s="268"/>
    </row>
    <row r="7" ht="20.25" customHeight="1" spans="1:4">
      <c r="A7" s="13" t="s">
        <v>8</v>
      </c>
      <c r="B7" s="15">
        <v>48244.051095</v>
      </c>
      <c r="C7" s="269" t="str">
        <f>"一"&amp;"、"&amp;"一般公共服务支出"</f>
        <v>一、一般公共服务支出</v>
      </c>
      <c r="D7" s="15"/>
    </row>
    <row r="8" ht="20.25" customHeight="1" spans="1:4">
      <c r="A8" s="13" t="s">
        <v>9</v>
      </c>
      <c r="B8" s="15"/>
      <c r="C8" s="269" t="str">
        <f>"二"&amp;"、"&amp;"外交支出"</f>
        <v>二、外交支出</v>
      </c>
      <c r="D8" s="15"/>
    </row>
    <row r="9" ht="20.25" customHeight="1" spans="1:4">
      <c r="A9" s="13" t="s">
        <v>10</v>
      </c>
      <c r="B9" s="15"/>
      <c r="C9" s="269" t="str">
        <f>"三"&amp;"、"&amp;"国防支出"</f>
        <v>三、国防支出</v>
      </c>
      <c r="D9" s="15"/>
    </row>
    <row r="10" ht="20.25" customHeight="1" spans="1:4">
      <c r="A10" s="13" t="s">
        <v>11</v>
      </c>
      <c r="B10" s="15">
        <v>655</v>
      </c>
      <c r="C10" s="269" t="str">
        <f>"四"&amp;"、"&amp;"公共安全支出"</f>
        <v>四、公共安全支出</v>
      </c>
      <c r="D10" s="15"/>
    </row>
    <row r="11" ht="20.25" customHeight="1" spans="1:4">
      <c r="A11" s="13" t="s">
        <v>12</v>
      </c>
      <c r="B11" s="15">
        <v>185.953</v>
      </c>
      <c r="C11" s="269" t="str">
        <f>"五"&amp;"、"&amp;"教育支出"</f>
        <v>五、教育支出</v>
      </c>
      <c r="D11" s="15">
        <v>37171.34318</v>
      </c>
    </row>
    <row r="12" ht="20.25" customHeight="1" spans="1:4">
      <c r="A12" s="13" t="s">
        <v>13</v>
      </c>
      <c r="B12" s="15"/>
      <c r="C12" s="269" t="str">
        <f>"六"&amp;"、"&amp;"科学技术支出"</f>
        <v>六、科学技术支出</v>
      </c>
      <c r="D12" s="15"/>
    </row>
    <row r="13" ht="20.25" customHeight="1" spans="1:4">
      <c r="A13" s="13" t="s">
        <v>14</v>
      </c>
      <c r="B13" s="15"/>
      <c r="C13" s="269" t="str">
        <f>"七"&amp;"、"&amp;"文化旅游体育与传媒支出"</f>
        <v>七、文化旅游体育与传媒支出</v>
      </c>
      <c r="D13" s="15">
        <v>78.388836</v>
      </c>
    </row>
    <row r="14" ht="20.25" customHeight="1" spans="1:4">
      <c r="A14" s="13" t="s">
        <v>15</v>
      </c>
      <c r="B14" s="15"/>
      <c r="C14" s="269" t="str">
        <f>"八"&amp;"、"&amp;"社会保障和就业支出"</f>
        <v>八、社会保障和就业支出</v>
      </c>
      <c r="D14" s="15">
        <v>5788.396576</v>
      </c>
    </row>
    <row r="15" ht="20.25" customHeight="1" spans="1:4">
      <c r="A15" s="13" t="s">
        <v>16</v>
      </c>
      <c r="B15" s="15"/>
      <c r="C15" s="269" t="s">
        <v>17</v>
      </c>
      <c r="D15" s="15">
        <v>3042.398447</v>
      </c>
    </row>
    <row r="16" ht="20.25" customHeight="1" spans="1:4">
      <c r="A16" s="13" t="s">
        <v>18</v>
      </c>
      <c r="B16" s="15">
        <v>185.953</v>
      </c>
      <c r="C16" s="269" t="s">
        <v>19</v>
      </c>
      <c r="D16" s="15">
        <v>0</v>
      </c>
    </row>
    <row r="17" ht="20.25" customHeight="1" spans="1:4">
      <c r="A17" s="13"/>
      <c r="B17" s="15"/>
      <c r="C17" s="269" t="s">
        <v>20</v>
      </c>
      <c r="D17" s="15"/>
    </row>
    <row r="18" ht="20.25" customHeight="1" spans="1:4">
      <c r="A18" s="13"/>
      <c r="B18" s="13"/>
      <c r="C18" s="269" t="s">
        <v>21</v>
      </c>
      <c r="D18" s="15"/>
    </row>
    <row r="19" ht="20.25" customHeight="1" spans="1:4">
      <c r="A19" s="13"/>
      <c r="B19" s="13"/>
      <c r="C19" s="269" t="s">
        <v>22</v>
      </c>
      <c r="D19" s="15"/>
    </row>
    <row r="20" ht="20.25" customHeight="1" spans="1:4">
      <c r="A20" s="13"/>
      <c r="B20" s="13"/>
      <c r="C20" s="269" t="s">
        <v>23</v>
      </c>
      <c r="D20" s="15"/>
    </row>
    <row r="21" ht="20.25" customHeight="1" spans="1:4">
      <c r="A21" s="13"/>
      <c r="B21" s="13"/>
      <c r="C21" s="269" t="s">
        <v>24</v>
      </c>
      <c r="D21" s="15"/>
    </row>
    <row r="22" ht="20.25" customHeight="1" spans="1:4">
      <c r="A22" s="13"/>
      <c r="B22" s="13"/>
      <c r="C22" s="269" t="s">
        <v>25</v>
      </c>
      <c r="D22" s="15"/>
    </row>
    <row r="23" ht="20.25" customHeight="1" spans="1:4">
      <c r="A23" s="13"/>
      <c r="B23" s="13"/>
      <c r="C23" s="270" t="s">
        <v>26</v>
      </c>
      <c r="D23" s="15"/>
    </row>
    <row r="24" ht="20.25" customHeight="1" spans="1:4">
      <c r="A24" s="13"/>
      <c r="B24" s="13"/>
      <c r="C24" s="269" t="s">
        <v>27</v>
      </c>
      <c r="D24" s="15"/>
    </row>
    <row r="25" ht="20.25" customHeight="1" spans="1:4">
      <c r="A25" s="13"/>
      <c r="B25" s="13"/>
      <c r="C25" s="269" t="s">
        <v>28</v>
      </c>
      <c r="D25" s="271">
        <v>3004.477056</v>
      </c>
    </row>
    <row r="26" ht="20.25" customHeight="1" spans="1:3">
      <c r="A26" s="13"/>
      <c r="B26" s="13"/>
      <c r="C26" s="269" t="s">
        <v>29</v>
      </c>
    </row>
    <row r="27" ht="20.25" customHeight="1" spans="1:4">
      <c r="A27" s="13"/>
      <c r="B27" s="13"/>
      <c r="C27" s="269" t="s">
        <v>30</v>
      </c>
      <c r="D27" s="15"/>
    </row>
    <row r="28" ht="20.25" customHeight="1" spans="1:4">
      <c r="A28" s="13"/>
      <c r="B28" s="13"/>
      <c r="C28" s="269" t="s">
        <v>31</v>
      </c>
      <c r="D28" s="15"/>
    </row>
    <row r="29" ht="20.25" customHeight="1" spans="1:4">
      <c r="A29" s="208" t="s">
        <v>32</v>
      </c>
      <c r="B29" s="15">
        <v>49085.004095</v>
      </c>
      <c r="C29" s="208" t="s">
        <v>33</v>
      </c>
      <c r="D29" s="15">
        <v>49085.004095</v>
      </c>
    </row>
    <row r="30" ht="20.25" customHeight="1" spans="1:4">
      <c r="A30" s="13" t="s">
        <v>34</v>
      </c>
      <c r="B30" s="15"/>
      <c r="C30" s="13" t="s">
        <v>35</v>
      </c>
      <c r="D30" s="15"/>
    </row>
    <row r="31" ht="20.25" customHeight="1" spans="1:4">
      <c r="A31" s="208" t="s">
        <v>36</v>
      </c>
      <c r="B31" s="15">
        <v>49085.004095</v>
      </c>
      <c r="C31" s="208" t="s">
        <v>37</v>
      </c>
      <c r="D31" s="15">
        <v>49085.004095</v>
      </c>
    </row>
  </sheetData>
  <mergeCells count="8">
    <mergeCell ref="A2:D2"/>
    <mergeCell ref="A3:B3"/>
    <mergeCell ref="A4:B4"/>
    <mergeCell ref="C4:D4"/>
    <mergeCell ref="A5:A6"/>
    <mergeCell ref="B5:B6"/>
    <mergeCell ref="C5:C6"/>
    <mergeCell ref="D5:D6"/>
  </mergeCells>
  <pageMargins left="0.75" right="0.75" top="1" bottom="1" header="0.5" footer="0.5"/>
  <pageSetup paperSize="9" fitToWidth="0" fitToHeight="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752"/>
  <sheetViews>
    <sheetView showZeros="0" tabSelected="1" topLeftCell="C661" workbookViewId="0">
      <selection activeCell="K683" sqref="K683"/>
    </sheetView>
  </sheetViews>
  <sheetFormatPr defaultColWidth="9.14166666666667" defaultRowHeight="12" customHeight="1"/>
  <cols>
    <col min="1" max="1" width="30.025" customWidth="1"/>
    <col min="2" max="2" width="29" customWidth="1"/>
    <col min="3" max="3" width="23.85" customWidth="1"/>
    <col min="4" max="4" width="20.575" customWidth="1"/>
    <col min="5" max="5" width="20.1416666666667" customWidth="1"/>
    <col min="6" max="6" width="19.85" customWidth="1"/>
    <col min="7" max="7" width="9.85" customWidth="1"/>
    <col min="8" max="8" width="19" customWidth="1"/>
    <col min="9" max="9" width="12.575" customWidth="1"/>
    <col min="10" max="10" width="12.275" customWidth="1"/>
    <col min="11" max="11" width="15.7166666666667" customWidth="1"/>
  </cols>
  <sheetData>
    <row r="1" customHeight="1" spans="11:11">
      <c r="K1" s="53" t="s">
        <v>810</v>
      </c>
    </row>
    <row r="2" ht="28.5" customHeight="1" spans="2:11">
      <c r="B2" s="49" t="s">
        <v>811</v>
      </c>
      <c r="C2" s="3"/>
      <c r="D2" s="3"/>
      <c r="E2" s="3"/>
      <c r="F2" s="3"/>
      <c r="G2" s="50"/>
      <c r="H2" s="3"/>
      <c r="I2" s="50"/>
      <c r="J2" s="50"/>
      <c r="K2" s="3"/>
    </row>
    <row r="3" ht="17.25" customHeight="1" spans="1:2">
      <c r="A3" t="str">
        <f>"单位名称："&amp;"曲靖市马龙区教育体育局"</f>
        <v>单位名称：曲靖市马龙区教育体育局</v>
      </c>
      <c r="B3" s="4"/>
    </row>
    <row r="4" ht="44.25" customHeight="1" spans="1:11">
      <c r="A4" s="135" t="s">
        <v>345</v>
      </c>
      <c r="B4" s="46" t="s">
        <v>812</v>
      </c>
      <c r="C4" s="46" t="s">
        <v>813</v>
      </c>
      <c r="D4" s="46" t="s">
        <v>814</v>
      </c>
      <c r="E4" s="46" t="s">
        <v>815</v>
      </c>
      <c r="F4" s="46" t="s">
        <v>816</v>
      </c>
      <c r="G4" s="51" t="s">
        <v>817</v>
      </c>
      <c r="H4" s="46" t="s">
        <v>818</v>
      </c>
      <c r="I4" s="51" t="s">
        <v>819</v>
      </c>
      <c r="J4" s="51" t="s">
        <v>820</v>
      </c>
      <c r="K4" s="46" t="s">
        <v>821</v>
      </c>
    </row>
    <row r="5" ht="18.75" customHeight="1" spans="1:11">
      <c r="A5" s="136">
        <v>1</v>
      </c>
      <c r="B5" s="137">
        <v>2</v>
      </c>
      <c r="C5" s="137">
        <v>3</v>
      </c>
      <c r="D5" s="137">
        <v>4</v>
      </c>
      <c r="E5" s="137">
        <v>5</v>
      </c>
      <c r="F5" s="137">
        <v>6</v>
      </c>
      <c r="G5" s="138">
        <v>7</v>
      </c>
      <c r="H5" s="137">
        <v>8</v>
      </c>
      <c r="I5" s="138">
        <v>9</v>
      </c>
      <c r="J5" s="138">
        <v>10</v>
      </c>
      <c r="K5" s="137">
        <v>11</v>
      </c>
    </row>
    <row r="6" ht="21.75" customHeight="1" spans="1:11">
      <c r="A6" s="14"/>
      <c r="B6" s="13" t="s">
        <v>57</v>
      </c>
      <c r="C6" s="14"/>
      <c r="D6" s="14"/>
      <c r="E6" s="14"/>
      <c r="F6" s="14"/>
      <c r="G6" s="14"/>
      <c r="H6" s="14"/>
      <c r="I6" s="14"/>
      <c r="J6" s="14"/>
      <c r="K6" s="14"/>
    </row>
    <row r="7" ht="19.5" customHeight="1" spans="1:11">
      <c r="A7" s="139"/>
      <c r="B7" s="101" t="s">
        <v>57</v>
      </c>
      <c r="C7" s="13"/>
      <c r="D7" s="13"/>
      <c r="E7" s="13"/>
      <c r="F7" s="13"/>
      <c r="G7" s="13"/>
      <c r="H7" s="13"/>
      <c r="I7" s="13"/>
      <c r="J7" s="13"/>
      <c r="K7" s="13"/>
    </row>
    <row r="8" ht="19.5" customHeight="1" spans="1:11">
      <c r="A8" s="139" t="s">
        <v>719</v>
      </c>
      <c r="B8" s="13" t="s">
        <v>718</v>
      </c>
      <c r="C8" s="13" t="s">
        <v>822</v>
      </c>
      <c r="D8" s="13" t="s">
        <v>823</v>
      </c>
      <c r="E8" s="13" t="s">
        <v>824</v>
      </c>
      <c r="F8" s="13" t="s">
        <v>825</v>
      </c>
      <c r="G8" s="13" t="s">
        <v>826</v>
      </c>
      <c r="H8" s="13" t="s">
        <v>243</v>
      </c>
      <c r="I8" s="13" t="s">
        <v>827</v>
      </c>
      <c r="J8" s="13" t="s">
        <v>828</v>
      </c>
      <c r="K8" s="13" t="s">
        <v>829</v>
      </c>
    </row>
    <row r="9" ht="19.5" customHeight="1" spans="1:11">
      <c r="A9" s="139" t="s">
        <v>719</v>
      </c>
      <c r="B9" s="13" t="s">
        <v>718</v>
      </c>
      <c r="C9" s="13" t="s">
        <v>822</v>
      </c>
      <c r="D9" s="13" t="s">
        <v>823</v>
      </c>
      <c r="E9" s="13" t="s">
        <v>824</v>
      </c>
      <c r="F9" s="13" t="s">
        <v>830</v>
      </c>
      <c r="G9" s="13" t="s">
        <v>826</v>
      </c>
      <c r="H9" s="13" t="s">
        <v>831</v>
      </c>
      <c r="I9" s="13" t="s">
        <v>832</v>
      </c>
      <c r="J9" s="13" t="s">
        <v>828</v>
      </c>
      <c r="K9" s="13" t="s">
        <v>833</v>
      </c>
    </row>
    <row r="10" ht="19.5" customHeight="1" spans="1:11">
      <c r="A10" s="139" t="s">
        <v>719</v>
      </c>
      <c r="B10" s="13" t="s">
        <v>718</v>
      </c>
      <c r="C10" s="13" t="s">
        <v>822</v>
      </c>
      <c r="D10" s="13" t="s">
        <v>834</v>
      </c>
      <c r="E10" s="13" t="s">
        <v>835</v>
      </c>
      <c r="F10" s="13" t="s">
        <v>836</v>
      </c>
      <c r="G10" s="13" t="s">
        <v>826</v>
      </c>
      <c r="H10" s="13" t="s">
        <v>837</v>
      </c>
      <c r="I10" s="13" t="s">
        <v>838</v>
      </c>
      <c r="J10" s="13" t="s">
        <v>828</v>
      </c>
      <c r="K10" s="13" t="s">
        <v>839</v>
      </c>
    </row>
    <row r="11" ht="19.5" customHeight="1" spans="1:11">
      <c r="A11" s="139" t="s">
        <v>719</v>
      </c>
      <c r="B11" s="13" t="s">
        <v>718</v>
      </c>
      <c r="C11" s="13" t="s">
        <v>822</v>
      </c>
      <c r="D11" s="13" t="s">
        <v>834</v>
      </c>
      <c r="E11" s="13" t="s">
        <v>840</v>
      </c>
      <c r="F11" s="13" t="s">
        <v>841</v>
      </c>
      <c r="G11" s="13" t="s">
        <v>842</v>
      </c>
      <c r="H11" s="13" t="s">
        <v>843</v>
      </c>
      <c r="I11" s="13" t="s">
        <v>838</v>
      </c>
      <c r="J11" s="13" t="s">
        <v>828</v>
      </c>
      <c r="K11" s="13" t="s">
        <v>844</v>
      </c>
    </row>
    <row r="12" ht="19.5" customHeight="1" spans="1:11">
      <c r="A12" s="139" t="s">
        <v>719</v>
      </c>
      <c r="B12" s="13" t="s">
        <v>718</v>
      </c>
      <c r="C12" s="13" t="s">
        <v>822</v>
      </c>
      <c r="D12" s="13" t="s">
        <v>845</v>
      </c>
      <c r="E12" s="13" t="s">
        <v>846</v>
      </c>
      <c r="F12" s="13" t="s">
        <v>847</v>
      </c>
      <c r="G12" s="13" t="s">
        <v>842</v>
      </c>
      <c r="H12" s="13" t="s">
        <v>848</v>
      </c>
      <c r="I12" s="13" t="s">
        <v>849</v>
      </c>
      <c r="J12" s="13" t="s">
        <v>828</v>
      </c>
      <c r="K12" s="13" t="s">
        <v>850</v>
      </c>
    </row>
    <row r="13" ht="19.5" customHeight="1" spans="1:11">
      <c r="A13" s="139" t="s">
        <v>715</v>
      </c>
      <c r="B13" s="13" t="s">
        <v>714</v>
      </c>
      <c r="C13" s="13" t="s">
        <v>851</v>
      </c>
      <c r="D13" s="13" t="s">
        <v>823</v>
      </c>
      <c r="E13" s="13" t="s">
        <v>824</v>
      </c>
      <c r="F13" s="13" t="s">
        <v>852</v>
      </c>
      <c r="G13" s="13" t="s">
        <v>826</v>
      </c>
      <c r="H13" s="13" t="s">
        <v>853</v>
      </c>
      <c r="I13" s="13" t="s">
        <v>832</v>
      </c>
      <c r="J13" s="13" t="s">
        <v>828</v>
      </c>
      <c r="K13" s="13" t="s">
        <v>854</v>
      </c>
    </row>
    <row r="14" ht="19.5" customHeight="1" spans="1:11">
      <c r="A14" s="139" t="s">
        <v>715</v>
      </c>
      <c r="B14" s="13" t="s">
        <v>714</v>
      </c>
      <c r="C14" s="13" t="s">
        <v>851</v>
      </c>
      <c r="D14" s="13" t="s">
        <v>823</v>
      </c>
      <c r="E14" s="13" t="s">
        <v>824</v>
      </c>
      <c r="F14" s="13" t="s">
        <v>855</v>
      </c>
      <c r="G14" s="13" t="s">
        <v>826</v>
      </c>
      <c r="H14" s="13" t="s">
        <v>856</v>
      </c>
      <c r="I14" s="13" t="s">
        <v>857</v>
      </c>
      <c r="J14" s="13" t="s">
        <v>828</v>
      </c>
      <c r="K14" s="13" t="s">
        <v>858</v>
      </c>
    </row>
    <row r="15" ht="19.5" customHeight="1" spans="1:11">
      <c r="A15" s="139" t="s">
        <v>715</v>
      </c>
      <c r="B15" s="13" t="s">
        <v>714</v>
      </c>
      <c r="C15" s="13" t="s">
        <v>851</v>
      </c>
      <c r="D15" s="13" t="s">
        <v>823</v>
      </c>
      <c r="E15" s="13" t="s">
        <v>859</v>
      </c>
      <c r="F15" s="13" t="s">
        <v>860</v>
      </c>
      <c r="G15" s="13" t="s">
        <v>826</v>
      </c>
      <c r="H15" s="13" t="s">
        <v>861</v>
      </c>
      <c r="I15" s="13" t="s">
        <v>849</v>
      </c>
      <c r="J15" s="13" t="s">
        <v>862</v>
      </c>
      <c r="K15" s="13" t="s">
        <v>863</v>
      </c>
    </row>
    <row r="16" ht="19.5" customHeight="1" spans="1:11">
      <c r="A16" s="139" t="s">
        <v>715</v>
      </c>
      <c r="B16" s="13" t="s">
        <v>714</v>
      </c>
      <c r="C16" s="13" t="s">
        <v>851</v>
      </c>
      <c r="D16" s="13" t="s">
        <v>823</v>
      </c>
      <c r="E16" s="13" t="s">
        <v>859</v>
      </c>
      <c r="F16" s="13" t="s">
        <v>864</v>
      </c>
      <c r="G16" s="13" t="s">
        <v>826</v>
      </c>
      <c r="H16" s="13" t="s">
        <v>259</v>
      </c>
      <c r="I16" s="13" t="s">
        <v>849</v>
      </c>
      <c r="J16" s="13" t="s">
        <v>862</v>
      </c>
      <c r="K16" s="13" t="s">
        <v>865</v>
      </c>
    </row>
    <row r="17" ht="19.5" customHeight="1" spans="1:11">
      <c r="A17" s="139" t="s">
        <v>715</v>
      </c>
      <c r="B17" s="13" t="s">
        <v>714</v>
      </c>
      <c r="C17" s="13" t="s">
        <v>851</v>
      </c>
      <c r="D17" s="13" t="s">
        <v>823</v>
      </c>
      <c r="E17" s="13" t="s">
        <v>866</v>
      </c>
      <c r="F17" s="13" t="s">
        <v>867</v>
      </c>
      <c r="G17" s="13" t="s">
        <v>826</v>
      </c>
      <c r="H17" s="13" t="s">
        <v>861</v>
      </c>
      <c r="I17" s="13" t="s">
        <v>849</v>
      </c>
      <c r="J17" s="13" t="s">
        <v>862</v>
      </c>
      <c r="K17" s="13" t="s">
        <v>868</v>
      </c>
    </row>
    <row r="18" ht="19.5" customHeight="1" spans="1:11">
      <c r="A18" s="139" t="s">
        <v>715</v>
      </c>
      <c r="B18" s="13" t="s">
        <v>714</v>
      </c>
      <c r="C18" s="13" t="s">
        <v>851</v>
      </c>
      <c r="D18" s="13" t="s">
        <v>823</v>
      </c>
      <c r="E18" s="13" t="s">
        <v>869</v>
      </c>
      <c r="F18" s="13" t="s">
        <v>870</v>
      </c>
      <c r="G18" s="13" t="s">
        <v>826</v>
      </c>
      <c r="H18" s="13" t="s">
        <v>871</v>
      </c>
      <c r="I18" s="13" t="s">
        <v>872</v>
      </c>
      <c r="J18" s="13" t="s">
        <v>828</v>
      </c>
      <c r="K18" s="13" t="s">
        <v>873</v>
      </c>
    </row>
    <row r="19" ht="19.5" customHeight="1" spans="1:11">
      <c r="A19" s="139" t="s">
        <v>715</v>
      </c>
      <c r="B19" s="13" t="s">
        <v>714</v>
      </c>
      <c r="C19" s="13" t="s">
        <v>851</v>
      </c>
      <c r="D19" s="13" t="s">
        <v>834</v>
      </c>
      <c r="E19" s="13" t="s">
        <v>840</v>
      </c>
      <c r="F19" s="13" t="s">
        <v>874</v>
      </c>
      <c r="G19" s="13" t="s">
        <v>842</v>
      </c>
      <c r="H19" s="13" t="s">
        <v>843</v>
      </c>
      <c r="I19" s="13" t="s">
        <v>838</v>
      </c>
      <c r="J19" s="13" t="s">
        <v>828</v>
      </c>
      <c r="K19" s="13" t="s">
        <v>875</v>
      </c>
    </row>
    <row r="20" ht="19.5" customHeight="1" spans="1:11">
      <c r="A20" s="139" t="s">
        <v>715</v>
      </c>
      <c r="B20" s="13" t="s">
        <v>714</v>
      </c>
      <c r="C20" s="13" t="s">
        <v>851</v>
      </c>
      <c r="D20" s="13" t="s">
        <v>845</v>
      </c>
      <c r="E20" s="13" t="s">
        <v>846</v>
      </c>
      <c r="F20" s="13" t="s">
        <v>876</v>
      </c>
      <c r="G20" s="13" t="s">
        <v>842</v>
      </c>
      <c r="H20" s="13" t="s">
        <v>848</v>
      </c>
      <c r="I20" s="13" t="s">
        <v>849</v>
      </c>
      <c r="J20" s="13" t="s">
        <v>828</v>
      </c>
      <c r="K20" s="13" t="s">
        <v>877</v>
      </c>
    </row>
    <row r="21" ht="19.5" customHeight="1" spans="1:11">
      <c r="A21" s="139" t="s">
        <v>705</v>
      </c>
      <c r="B21" s="13" t="s">
        <v>704</v>
      </c>
      <c r="C21" s="13" t="s">
        <v>878</v>
      </c>
      <c r="D21" s="13" t="s">
        <v>823</v>
      </c>
      <c r="E21" s="13" t="s">
        <v>824</v>
      </c>
      <c r="F21" s="13" t="s">
        <v>879</v>
      </c>
      <c r="G21" s="13" t="s">
        <v>826</v>
      </c>
      <c r="H21" s="13" t="s">
        <v>244</v>
      </c>
      <c r="I21" s="13" t="s">
        <v>880</v>
      </c>
      <c r="J21" s="13" t="s">
        <v>828</v>
      </c>
      <c r="K21" s="13" t="s">
        <v>881</v>
      </c>
    </row>
    <row r="22" ht="19.5" customHeight="1" spans="1:11">
      <c r="A22" s="139" t="s">
        <v>705</v>
      </c>
      <c r="B22" s="13" t="s">
        <v>704</v>
      </c>
      <c r="C22" s="13" t="s">
        <v>878</v>
      </c>
      <c r="D22" s="13" t="s">
        <v>823</v>
      </c>
      <c r="E22" s="13" t="s">
        <v>824</v>
      </c>
      <c r="F22" s="13" t="s">
        <v>882</v>
      </c>
      <c r="G22" s="13" t="s">
        <v>826</v>
      </c>
      <c r="H22" s="13" t="s">
        <v>241</v>
      </c>
      <c r="I22" s="13" t="s">
        <v>838</v>
      </c>
      <c r="J22" s="13" t="s">
        <v>828</v>
      </c>
      <c r="K22" s="13" t="s">
        <v>883</v>
      </c>
    </row>
    <row r="23" ht="19.5" customHeight="1" spans="1:11">
      <c r="A23" s="139" t="s">
        <v>705</v>
      </c>
      <c r="B23" s="13" t="s">
        <v>704</v>
      </c>
      <c r="C23" s="13" t="s">
        <v>878</v>
      </c>
      <c r="D23" s="13" t="s">
        <v>823</v>
      </c>
      <c r="E23" s="13" t="s">
        <v>866</v>
      </c>
      <c r="F23" s="13" t="s">
        <v>884</v>
      </c>
      <c r="G23" s="13" t="s">
        <v>826</v>
      </c>
      <c r="H23" s="13" t="s">
        <v>861</v>
      </c>
      <c r="I23" s="13" t="s">
        <v>849</v>
      </c>
      <c r="J23" s="13" t="s">
        <v>828</v>
      </c>
      <c r="K23" s="13" t="s">
        <v>885</v>
      </c>
    </row>
    <row r="24" ht="19.5" customHeight="1" spans="1:11">
      <c r="A24" s="139" t="s">
        <v>705</v>
      </c>
      <c r="B24" s="13" t="s">
        <v>704</v>
      </c>
      <c r="C24" s="13" t="s">
        <v>878</v>
      </c>
      <c r="D24" s="13" t="s">
        <v>834</v>
      </c>
      <c r="E24" s="13" t="s">
        <v>840</v>
      </c>
      <c r="F24" s="13" t="s">
        <v>886</v>
      </c>
      <c r="G24" s="13" t="s">
        <v>842</v>
      </c>
      <c r="H24" s="13" t="s">
        <v>843</v>
      </c>
      <c r="I24" s="13" t="s">
        <v>838</v>
      </c>
      <c r="J24" s="13" t="s">
        <v>828</v>
      </c>
      <c r="K24" s="13" t="s">
        <v>887</v>
      </c>
    </row>
    <row r="25" ht="19.5" customHeight="1" spans="1:11">
      <c r="A25" s="139" t="s">
        <v>705</v>
      </c>
      <c r="B25" s="13" t="s">
        <v>704</v>
      </c>
      <c r="C25" s="13" t="s">
        <v>878</v>
      </c>
      <c r="D25" s="13" t="s">
        <v>845</v>
      </c>
      <c r="E25" s="13" t="s">
        <v>846</v>
      </c>
      <c r="F25" s="13" t="s">
        <v>847</v>
      </c>
      <c r="G25" s="13" t="s">
        <v>842</v>
      </c>
      <c r="H25" s="13" t="s">
        <v>848</v>
      </c>
      <c r="I25" s="13" t="s">
        <v>849</v>
      </c>
      <c r="J25" s="13" t="s">
        <v>828</v>
      </c>
      <c r="K25" s="13" t="s">
        <v>888</v>
      </c>
    </row>
    <row r="26" ht="19.5" customHeight="1" spans="1:11">
      <c r="A26" s="139" t="s">
        <v>702</v>
      </c>
      <c r="B26" s="13" t="s">
        <v>700</v>
      </c>
      <c r="C26" s="13" t="s">
        <v>889</v>
      </c>
      <c r="D26" s="13" t="s">
        <v>823</v>
      </c>
      <c r="E26" s="13" t="s">
        <v>824</v>
      </c>
      <c r="F26" s="13" t="s">
        <v>890</v>
      </c>
      <c r="G26" s="13" t="s">
        <v>826</v>
      </c>
      <c r="H26" s="13" t="s">
        <v>891</v>
      </c>
      <c r="I26" s="13" t="s">
        <v>832</v>
      </c>
      <c r="J26" s="13" t="s">
        <v>828</v>
      </c>
      <c r="K26" s="13" t="s">
        <v>892</v>
      </c>
    </row>
    <row r="27" ht="19.5" customHeight="1" spans="1:11">
      <c r="A27" s="139" t="s">
        <v>702</v>
      </c>
      <c r="B27" s="13" t="s">
        <v>700</v>
      </c>
      <c r="C27" s="13" t="s">
        <v>889</v>
      </c>
      <c r="D27" s="13" t="s">
        <v>823</v>
      </c>
      <c r="E27" s="13" t="s">
        <v>824</v>
      </c>
      <c r="F27" s="13" t="s">
        <v>893</v>
      </c>
      <c r="G27" s="13" t="s">
        <v>826</v>
      </c>
      <c r="H27" s="13" t="s">
        <v>861</v>
      </c>
      <c r="I27" s="13" t="s">
        <v>849</v>
      </c>
      <c r="J27" s="13" t="s">
        <v>828</v>
      </c>
      <c r="K27" s="13" t="s">
        <v>894</v>
      </c>
    </row>
    <row r="28" ht="19.5" customHeight="1" spans="1:11">
      <c r="A28" s="139" t="s">
        <v>702</v>
      </c>
      <c r="B28" s="13" t="s">
        <v>700</v>
      </c>
      <c r="C28" s="13" t="s">
        <v>889</v>
      </c>
      <c r="D28" s="13" t="s">
        <v>823</v>
      </c>
      <c r="E28" s="13" t="s">
        <v>859</v>
      </c>
      <c r="F28" s="13" t="s">
        <v>895</v>
      </c>
      <c r="G28" s="13" t="s">
        <v>826</v>
      </c>
      <c r="H28" s="13" t="s">
        <v>861</v>
      </c>
      <c r="I28" s="13" t="s">
        <v>849</v>
      </c>
      <c r="J28" s="13" t="s">
        <v>828</v>
      </c>
      <c r="K28" s="13" t="s">
        <v>896</v>
      </c>
    </row>
    <row r="29" ht="19.5" customHeight="1" spans="1:11">
      <c r="A29" s="139" t="s">
        <v>702</v>
      </c>
      <c r="B29" s="13" t="s">
        <v>700</v>
      </c>
      <c r="C29" s="13" t="s">
        <v>889</v>
      </c>
      <c r="D29" s="13" t="s">
        <v>823</v>
      </c>
      <c r="E29" s="13" t="s">
        <v>866</v>
      </c>
      <c r="F29" s="13" t="s">
        <v>897</v>
      </c>
      <c r="G29" s="13" t="s">
        <v>826</v>
      </c>
      <c r="H29" s="13" t="s">
        <v>861</v>
      </c>
      <c r="I29" s="13" t="s">
        <v>849</v>
      </c>
      <c r="J29" s="13" t="s">
        <v>828</v>
      </c>
      <c r="K29" s="13" t="s">
        <v>898</v>
      </c>
    </row>
    <row r="30" ht="19.5" customHeight="1" spans="1:11">
      <c r="A30" s="139" t="s">
        <v>702</v>
      </c>
      <c r="B30" s="13" t="s">
        <v>700</v>
      </c>
      <c r="C30" s="13" t="s">
        <v>889</v>
      </c>
      <c r="D30" s="13" t="s">
        <v>834</v>
      </c>
      <c r="E30" s="13" t="s">
        <v>840</v>
      </c>
      <c r="F30" s="13" t="s">
        <v>899</v>
      </c>
      <c r="G30" s="13" t="s">
        <v>842</v>
      </c>
      <c r="H30" s="13" t="s">
        <v>843</v>
      </c>
      <c r="I30" s="13" t="s">
        <v>838</v>
      </c>
      <c r="J30" s="13" t="s">
        <v>862</v>
      </c>
      <c r="K30" s="13" t="s">
        <v>900</v>
      </c>
    </row>
    <row r="31" ht="19.5" customHeight="1" spans="1:11">
      <c r="A31" s="139" t="s">
        <v>702</v>
      </c>
      <c r="B31" s="13" t="s">
        <v>700</v>
      </c>
      <c r="C31" s="13" t="s">
        <v>889</v>
      </c>
      <c r="D31" s="13" t="s">
        <v>845</v>
      </c>
      <c r="E31" s="13" t="s">
        <v>846</v>
      </c>
      <c r="F31" s="13" t="s">
        <v>901</v>
      </c>
      <c r="G31" s="13" t="s">
        <v>842</v>
      </c>
      <c r="H31" s="13" t="s">
        <v>902</v>
      </c>
      <c r="I31" s="13" t="s">
        <v>849</v>
      </c>
      <c r="J31" s="13" t="s">
        <v>828</v>
      </c>
      <c r="K31" s="13" t="s">
        <v>903</v>
      </c>
    </row>
    <row r="32" ht="19.5" customHeight="1" spans="1:11">
      <c r="A32" s="139" t="s">
        <v>711</v>
      </c>
      <c r="B32" s="13" t="s">
        <v>710</v>
      </c>
      <c r="C32" s="13" t="s">
        <v>904</v>
      </c>
      <c r="D32" s="13" t="s">
        <v>823</v>
      </c>
      <c r="E32" s="13" t="s">
        <v>824</v>
      </c>
      <c r="F32" s="13" t="s">
        <v>905</v>
      </c>
      <c r="G32" s="13" t="s">
        <v>826</v>
      </c>
      <c r="H32" s="13" t="s">
        <v>906</v>
      </c>
      <c r="I32" s="13" t="s">
        <v>872</v>
      </c>
      <c r="J32" s="13" t="s">
        <v>828</v>
      </c>
      <c r="K32" s="13" t="s">
        <v>907</v>
      </c>
    </row>
    <row r="33" ht="19.5" customHeight="1" spans="1:11">
      <c r="A33" s="139" t="s">
        <v>711</v>
      </c>
      <c r="B33" s="13" t="s">
        <v>710</v>
      </c>
      <c r="C33" s="13" t="s">
        <v>904</v>
      </c>
      <c r="D33" s="13" t="s">
        <v>823</v>
      </c>
      <c r="E33" s="13" t="s">
        <v>866</v>
      </c>
      <c r="F33" s="13" t="s">
        <v>884</v>
      </c>
      <c r="G33" s="13" t="s">
        <v>826</v>
      </c>
      <c r="H33" s="13" t="s">
        <v>861</v>
      </c>
      <c r="I33" s="13" t="s">
        <v>849</v>
      </c>
      <c r="J33" s="13" t="s">
        <v>828</v>
      </c>
      <c r="K33" s="13" t="s">
        <v>908</v>
      </c>
    </row>
    <row r="34" ht="19.5" customHeight="1" spans="1:11">
      <c r="A34" s="139" t="s">
        <v>711</v>
      </c>
      <c r="B34" s="13" t="s">
        <v>710</v>
      </c>
      <c r="C34" s="13" t="s">
        <v>904</v>
      </c>
      <c r="D34" s="13" t="s">
        <v>823</v>
      </c>
      <c r="E34" s="13" t="s">
        <v>869</v>
      </c>
      <c r="F34" s="13" t="s">
        <v>909</v>
      </c>
      <c r="G34" s="13" t="s">
        <v>826</v>
      </c>
      <c r="H34" s="13" t="s">
        <v>254</v>
      </c>
      <c r="I34" s="13" t="s">
        <v>910</v>
      </c>
      <c r="J34" s="13" t="s">
        <v>828</v>
      </c>
      <c r="K34" s="13" t="s">
        <v>911</v>
      </c>
    </row>
    <row r="35" ht="19.5" customHeight="1" spans="1:11">
      <c r="A35" s="139" t="s">
        <v>711</v>
      </c>
      <c r="B35" s="13" t="s">
        <v>710</v>
      </c>
      <c r="C35" s="13" t="s">
        <v>904</v>
      </c>
      <c r="D35" s="13" t="s">
        <v>823</v>
      </c>
      <c r="E35" s="13" t="s">
        <v>869</v>
      </c>
      <c r="F35" s="13" t="s">
        <v>912</v>
      </c>
      <c r="G35" s="13" t="s">
        <v>826</v>
      </c>
      <c r="H35" s="13" t="s">
        <v>259</v>
      </c>
      <c r="I35" s="13" t="s">
        <v>910</v>
      </c>
      <c r="J35" s="13" t="s">
        <v>828</v>
      </c>
      <c r="K35" s="13" t="s">
        <v>913</v>
      </c>
    </row>
    <row r="36" ht="19.5" customHeight="1" spans="1:11">
      <c r="A36" s="139" t="s">
        <v>711</v>
      </c>
      <c r="B36" s="13" t="s">
        <v>710</v>
      </c>
      <c r="C36" s="13" t="s">
        <v>904</v>
      </c>
      <c r="D36" s="13" t="s">
        <v>823</v>
      </c>
      <c r="E36" s="13" t="s">
        <v>869</v>
      </c>
      <c r="F36" s="13" t="s">
        <v>914</v>
      </c>
      <c r="G36" s="13" t="s">
        <v>826</v>
      </c>
      <c r="H36" s="13" t="s">
        <v>256</v>
      </c>
      <c r="I36" s="13" t="s">
        <v>910</v>
      </c>
      <c r="J36" s="13" t="s">
        <v>828</v>
      </c>
      <c r="K36" s="13" t="s">
        <v>915</v>
      </c>
    </row>
    <row r="37" ht="19.5" customHeight="1" spans="1:11">
      <c r="A37" s="139" t="s">
        <v>711</v>
      </c>
      <c r="B37" s="13" t="s">
        <v>710</v>
      </c>
      <c r="C37" s="13" t="s">
        <v>904</v>
      </c>
      <c r="D37" s="13" t="s">
        <v>834</v>
      </c>
      <c r="E37" s="13" t="s">
        <v>840</v>
      </c>
      <c r="F37" s="13" t="s">
        <v>916</v>
      </c>
      <c r="G37" s="13" t="s">
        <v>826</v>
      </c>
      <c r="H37" s="13" t="s">
        <v>843</v>
      </c>
      <c r="I37" s="13" t="s">
        <v>838</v>
      </c>
      <c r="J37" s="13" t="s">
        <v>862</v>
      </c>
      <c r="K37" s="13" t="s">
        <v>917</v>
      </c>
    </row>
    <row r="38" ht="19.5" customHeight="1" spans="1:11">
      <c r="A38" s="139" t="s">
        <v>711</v>
      </c>
      <c r="B38" s="13" t="s">
        <v>710</v>
      </c>
      <c r="C38" s="13" t="s">
        <v>904</v>
      </c>
      <c r="D38" s="13" t="s">
        <v>845</v>
      </c>
      <c r="E38" s="13" t="s">
        <v>846</v>
      </c>
      <c r="F38" s="13" t="s">
        <v>918</v>
      </c>
      <c r="G38" s="13" t="s">
        <v>826</v>
      </c>
      <c r="H38" s="13" t="s">
        <v>902</v>
      </c>
      <c r="I38" s="13" t="s">
        <v>849</v>
      </c>
      <c r="J38" s="13" t="s">
        <v>862</v>
      </c>
      <c r="K38" s="13" t="s">
        <v>919</v>
      </c>
    </row>
    <row r="39" ht="19.5" customHeight="1" spans="1:11">
      <c r="A39" s="139" t="s">
        <v>713</v>
      </c>
      <c r="B39" s="13" t="s">
        <v>712</v>
      </c>
      <c r="C39" s="13" t="s">
        <v>920</v>
      </c>
      <c r="D39" s="13" t="s">
        <v>823</v>
      </c>
      <c r="E39" s="13" t="s">
        <v>824</v>
      </c>
      <c r="F39" s="13" t="s">
        <v>921</v>
      </c>
      <c r="G39" s="13" t="s">
        <v>826</v>
      </c>
      <c r="H39" s="13" t="s">
        <v>922</v>
      </c>
      <c r="I39" s="13" t="s">
        <v>872</v>
      </c>
      <c r="J39" s="13" t="s">
        <v>828</v>
      </c>
      <c r="K39" s="13" t="s">
        <v>920</v>
      </c>
    </row>
    <row r="40" ht="19.5" customHeight="1" spans="1:11">
      <c r="A40" s="139" t="s">
        <v>713</v>
      </c>
      <c r="B40" s="13" t="s">
        <v>712</v>
      </c>
      <c r="C40" s="13" t="s">
        <v>920</v>
      </c>
      <c r="D40" s="13" t="s">
        <v>823</v>
      </c>
      <c r="E40" s="13" t="s">
        <v>866</v>
      </c>
      <c r="F40" s="13" t="s">
        <v>923</v>
      </c>
      <c r="G40" s="13" t="s">
        <v>924</v>
      </c>
      <c r="H40" s="13" t="s">
        <v>861</v>
      </c>
      <c r="I40" s="13" t="s">
        <v>849</v>
      </c>
      <c r="J40" s="13" t="s">
        <v>862</v>
      </c>
      <c r="K40" s="13" t="s">
        <v>920</v>
      </c>
    </row>
    <row r="41" ht="19.5" customHeight="1" spans="1:11">
      <c r="A41" s="139" t="s">
        <v>713</v>
      </c>
      <c r="B41" s="13" t="s">
        <v>712</v>
      </c>
      <c r="C41" s="13" t="s">
        <v>920</v>
      </c>
      <c r="D41" s="13" t="s">
        <v>823</v>
      </c>
      <c r="E41" s="13" t="s">
        <v>869</v>
      </c>
      <c r="F41" s="13" t="s">
        <v>925</v>
      </c>
      <c r="G41" s="13" t="s">
        <v>924</v>
      </c>
      <c r="H41" s="13" t="s">
        <v>861</v>
      </c>
      <c r="I41" s="13" t="s">
        <v>849</v>
      </c>
      <c r="J41" s="13" t="s">
        <v>862</v>
      </c>
      <c r="K41" s="13" t="s">
        <v>920</v>
      </c>
    </row>
    <row r="42" ht="19.5" customHeight="1" spans="1:11">
      <c r="A42" s="139" t="s">
        <v>713</v>
      </c>
      <c r="B42" s="13" t="s">
        <v>712</v>
      </c>
      <c r="C42" s="13" t="s">
        <v>920</v>
      </c>
      <c r="D42" s="13" t="s">
        <v>834</v>
      </c>
      <c r="E42" s="13" t="s">
        <v>835</v>
      </c>
      <c r="F42" s="13" t="s">
        <v>926</v>
      </c>
      <c r="G42" s="13" t="s">
        <v>924</v>
      </c>
      <c r="H42" s="13" t="s">
        <v>902</v>
      </c>
      <c r="I42" s="13" t="s">
        <v>849</v>
      </c>
      <c r="J42" s="13" t="s">
        <v>862</v>
      </c>
      <c r="K42" s="13" t="s">
        <v>920</v>
      </c>
    </row>
    <row r="43" ht="19.5" customHeight="1" spans="1:11">
      <c r="A43" s="139" t="s">
        <v>713</v>
      </c>
      <c r="B43" s="13" t="s">
        <v>712</v>
      </c>
      <c r="C43" s="13" t="s">
        <v>920</v>
      </c>
      <c r="D43" s="13" t="s">
        <v>845</v>
      </c>
      <c r="E43" s="13" t="s">
        <v>846</v>
      </c>
      <c r="F43" s="13" t="s">
        <v>927</v>
      </c>
      <c r="G43" s="13" t="s">
        <v>924</v>
      </c>
      <c r="H43" s="13" t="s">
        <v>861</v>
      </c>
      <c r="I43" s="13" t="s">
        <v>849</v>
      </c>
      <c r="J43" s="13" t="s">
        <v>862</v>
      </c>
      <c r="K43" s="13" t="s">
        <v>920</v>
      </c>
    </row>
    <row r="44" ht="19.5" customHeight="1" spans="1:11">
      <c r="A44" s="139" t="s">
        <v>708</v>
      </c>
      <c r="B44" s="13" t="s">
        <v>707</v>
      </c>
      <c r="C44" s="13" t="s">
        <v>928</v>
      </c>
      <c r="D44" s="13" t="s">
        <v>823</v>
      </c>
      <c r="E44" s="13" t="s">
        <v>824</v>
      </c>
      <c r="F44" s="13" t="s">
        <v>929</v>
      </c>
      <c r="G44" s="13" t="s">
        <v>826</v>
      </c>
      <c r="H44" s="13" t="s">
        <v>259</v>
      </c>
      <c r="I44" s="13" t="s">
        <v>838</v>
      </c>
      <c r="J44" s="13" t="s">
        <v>828</v>
      </c>
      <c r="K44" s="13" t="s">
        <v>930</v>
      </c>
    </row>
    <row r="45" ht="19.5" customHeight="1" spans="1:11">
      <c r="A45" s="139" t="s">
        <v>708</v>
      </c>
      <c r="B45" s="13" t="s">
        <v>707</v>
      </c>
      <c r="C45" s="13" t="s">
        <v>928</v>
      </c>
      <c r="D45" s="13" t="s">
        <v>823</v>
      </c>
      <c r="E45" s="13" t="s">
        <v>824</v>
      </c>
      <c r="F45" s="13" t="s">
        <v>931</v>
      </c>
      <c r="G45" s="13" t="s">
        <v>826</v>
      </c>
      <c r="H45" s="13" t="s">
        <v>239</v>
      </c>
      <c r="I45" s="13" t="s">
        <v>880</v>
      </c>
      <c r="J45" s="13" t="s">
        <v>828</v>
      </c>
      <c r="K45" s="13" t="s">
        <v>932</v>
      </c>
    </row>
    <row r="46" ht="19.5" customHeight="1" spans="1:11">
      <c r="A46" s="139" t="s">
        <v>708</v>
      </c>
      <c r="B46" s="13" t="s">
        <v>707</v>
      </c>
      <c r="C46" s="13" t="s">
        <v>928</v>
      </c>
      <c r="D46" s="13" t="s">
        <v>823</v>
      </c>
      <c r="E46" s="13" t="s">
        <v>866</v>
      </c>
      <c r="F46" s="13" t="s">
        <v>884</v>
      </c>
      <c r="G46" s="13" t="s">
        <v>826</v>
      </c>
      <c r="H46" s="13" t="s">
        <v>861</v>
      </c>
      <c r="I46" s="13" t="s">
        <v>849</v>
      </c>
      <c r="J46" s="13" t="s">
        <v>828</v>
      </c>
      <c r="K46" s="13" t="s">
        <v>908</v>
      </c>
    </row>
    <row r="47" ht="19.5" customHeight="1" spans="1:11">
      <c r="A47" s="139" t="s">
        <v>708</v>
      </c>
      <c r="B47" s="13" t="s">
        <v>707</v>
      </c>
      <c r="C47" s="13" t="s">
        <v>928</v>
      </c>
      <c r="D47" s="13" t="s">
        <v>834</v>
      </c>
      <c r="E47" s="13" t="s">
        <v>840</v>
      </c>
      <c r="F47" s="13" t="s">
        <v>916</v>
      </c>
      <c r="G47" s="13" t="s">
        <v>842</v>
      </c>
      <c r="H47" s="13" t="s">
        <v>843</v>
      </c>
      <c r="I47" s="13" t="s">
        <v>838</v>
      </c>
      <c r="J47" s="13" t="s">
        <v>828</v>
      </c>
      <c r="K47" s="13" t="s">
        <v>933</v>
      </c>
    </row>
    <row r="48" ht="19.5" customHeight="1" spans="1:11">
      <c r="A48" s="139" t="s">
        <v>708</v>
      </c>
      <c r="B48" s="13" t="s">
        <v>707</v>
      </c>
      <c r="C48" s="13" t="s">
        <v>928</v>
      </c>
      <c r="D48" s="13" t="s">
        <v>845</v>
      </c>
      <c r="E48" s="13" t="s">
        <v>846</v>
      </c>
      <c r="F48" s="13" t="s">
        <v>847</v>
      </c>
      <c r="G48" s="13" t="s">
        <v>842</v>
      </c>
      <c r="H48" s="13" t="s">
        <v>848</v>
      </c>
      <c r="I48" s="13" t="s">
        <v>849</v>
      </c>
      <c r="J48" s="13" t="s">
        <v>828</v>
      </c>
      <c r="K48" s="13" t="s">
        <v>850</v>
      </c>
    </row>
    <row r="49" ht="19.5" customHeight="1" spans="1:11">
      <c r="A49" s="139" t="s">
        <v>708</v>
      </c>
      <c r="B49" s="13" t="s">
        <v>707</v>
      </c>
      <c r="C49" s="13" t="s">
        <v>928</v>
      </c>
      <c r="D49" s="13" t="s">
        <v>845</v>
      </c>
      <c r="E49" s="13" t="s">
        <v>846</v>
      </c>
      <c r="F49" s="13" t="s">
        <v>934</v>
      </c>
      <c r="G49" s="13" t="s">
        <v>842</v>
      </c>
      <c r="H49" s="13" t="s">
        <v>848</v>
      </c>
      <c r="I49" s="13" t="s">
        <v>849</v>
      </c>
      <c r="J49" s="13" t="s">
        <v>828</v>
      </c>
      <c r="K49" s="13" t="s">
        <v>935</v>
      </c>
    </row>
    <row r="50" ht="19.5" customHeight="1" spans="1:11">
      <c r="A50" s="139" t="s">
        <v>722</v>
      </c>
      <c r="B50" s="13" t="s">
        <v>720</v>
      </c>
      <c r="C50" s="13" t="s">
        <v>936</v>
      </c>
      <c r="D50" s="13" t="s">
        <v>823</v>
      </c>
      <c r="E50" s="13" t="s">
        <v>824</v>
      </c>
      <c r="F50" s="13" t="s">
        <v>937</v>
      </c>
      <c r="G50" s="13" t="s">
        <v>826</v>
      </c>
      <c r="H50" s="13" t="s">
        <v>243</v>
      </c>
      <c r="I50" s="13" t="s">
        <v>832</v>
      </c>
      <c r="J50" s="13" t="s">
        <v>828</v>
      </c>
      <c r="K50" s="13" t="s">
        <v>938</v>
      </c>
    </row>
    <row r="51" ht="19.5" customHeight="1" spans="1:11">
      <c r="A51" s="139" t="s">
        <v>722</v>
      </c>
      <c r="B51" s="13" t="s">
        <v>720</v>
      </c>
      <c r="C51" s="13" t="s">
        <v>936</v>
      </c>
      <c r="D51" s="13" t="s">
        <v>823</v>
      </c>
      <c r="E51" s="13" t="s">
        <v>866</v>
      </c>
      <c r="F51" s="13" t="s">
        <v>884</v>
      </c>
      <c r="G51" s="13" t="s">
        <v>826</v>
      </c>
      <c r="H51" s="13" t="s">
        <v>861</v>
      </c>
      <c r="I51" s="13" t="s">
        <v>849</v>
      </c>
      <c r="J51" s="13" t="s">
        <v>862</v>
      </c>
      <c r="K51" s="13" t="s">
        <v>908</v>
      </c>
    </row>
    <row r="52" ht="19.5" customHeight="1" spans="1:11">
      <c r="A52" s="139" t="s">
        <v>722</v>
      </c>
      <c r="B52" s="13" t="s">
        <v>720</v>
      </c>
      <c r="C52" s="13" t="s">
        <v>936</v>
      </c>
      <c r="D52" s="13" t="s">
        <v>823</v>
      </c>
      <c r="E52" s="13" t="s">
        <v>869</v>
      </c>
      <c r="F52" s="13" t="s">
        <v>939</v>
      </c>
      <c r="G52" s="13" t="s">
        <v>826</v>
      </c>
      <c r="H52" s="13" t="s">
        <v>940</v>
      </c>
      <c r="I52" s="13" t="s">
        <v>941</v>
      </c>
      <c r="J52" s="13" t="s">
        <v>828</v>
      </c>
      <c r="K52" s="13" t="s">
        <v>942</v>
      </c>
    </row>
    <row r="53" ht="19.5" customHeight="1" spans="1:11">
      <c r="A53" s="139" t="s">
        <v>722</v>
      </c>
      <c r="B53" s="13" t="s">
        <v>720</v>
      </c>
      <c r="C53" s="13" t="s">
        <v>936</v>
      </c>
      <c r="D53" s="13" t="s">
        <v>823</v>
      </c>
      <c r="E53" s="13" t="s">
        <v>869</v>
      </c>
      <c r="F53" s="13" t="s">
        <v>943</v>
      </c>
      <c r="G53" s="13" t="s">
        <v>826</v>
      </c>
      <c r="H53" s="13" t="s">
        <v>944</v>
      </c>
      <c r="I53" s="13" t="s">
        <v>945</v>
      </c>
      <c r="J53" s="13" t="s">
        <v>828</v>
      </c>
      <c r="K53" s="13" t="s">
        <v>946</v>
      </c>
    </row>
    <row r="54" ht="19.5" customHeight="1" spans="1:11">
      <c r="A54" s="139" t="s">
        <v>722</v>
      </c>
      <c r="B54" s="13" t="s">
        <v>720</v>
      </c>
      <c r="C54" s="13" t="s">
        <v>936</v>
      </c>
      <c r="D54" s="13" t="s">
        <v>823</v>
      </c>
      <c r="E54" s="13" t="s">
        <v>869</v>
      </c>
      <c r="F54" s="13" t="s">
        <v>947</v>
      </c>
      <c r="G54" s="13" t="s">
        <v>826</v>
      </c>
      <c r="H54" s="13" t="s">
        <v>948</v>
      </c>
      <c r="I54" s="13" t="s">
        <v>945</v>
      </c>
      <c r="J54" s="13" t="s">
        <v>828</v>
      </c>
      <c r="K54" s="13" t="s">
        <v>949</v>
      </c>
    </row>
    <row r="55" ht="19.5" customHeight="1" spans="1:11">
      <c r="A55" s="139" t="s">
        <v>722</v>
      </c>
      <c r="B55" s="13" t="s">
        <v>720</v>
      </c>
      <c r="C55" s="13" t="s">
        <v>936</v>
      </c>
      <c r="D55" s="13" t="s">
        <v>834</v>
      </c>
      <c r="E55" s="13" t="s">
        <v>835</v>
      </c>
      <c r="F55" s="13" t="s">
        <v>950</v>
      </c>
      <c r="G55" s="13" t="s">
        <v>826</v>
      </c>
      <c r="H55" s="13" t="s">
        <v>843</v>
      </c>
      <c r="I55" s="13" t="s">
        <v>838</v>
      </c>
      <c r="J55" s="13" t="s">
        <v>862</v>
      </c>
      <c r="K55" s="13" t="s">
        <v>951</v>
      </c>
    </row>
    <row r="56" ht="19.5" customHeight="1" spans="1:11">
      <c r="A56" s="139" t="s">
        <v>722</v>
      </c>
      <c r="B56" s="13" t="s">
        <v>720</v>
      </c>
      <c r="C56" s="13" t="s">
        <v>936</v>
      </c>
      <c r="D56" s="13" t="s">
        <v>845</v>
      </c>
      <c r="E56" s="13" t="s">
        <v>846</v>
      </c>
      <c r="F56" s="13" t="s">
        <v>952</v>
      </c>
      <c r="G56" s="13" t="s">
        <v>826</v>
      </c>
      <c r="H56" s="13" t="s">
        <v>902</v>
      </c>
      <c r="I56" s="13" t="s">
        <v>849</v>
      </c>
      <c r="J56" s="13" t="s">
        <v>862</v>
      </c>
      <c r="K56" s="13" t="s">
        <v>953</v>
      </c>
    </row>
    <row r="57" ht="19.5" customHeight="1" spans="1:11">
      <c r="A57" s="139" t="s">
        <v>717</v>
      </c>
      <c r="B57" s="13" t="s">
        <v>716</v>
      </c>
      <c r="C57" s="13" t="s">
        <v>954</v>
      </c>
      <c r="D57" s="13" t="s">
        <v>823</v>
      </c>
      <c r="E57" s="13" t="s">
        <v>824</v>
      </c>
      <c r="F57" s="13" t="s">
        <v>955</v>
      </c>
      <c r="G57" s="13" t="s">
        <v>826</v>
      </c>
      <c r="H57" s="13" t="s">
        <v>956</v>
      </c>
      <c r="I57" s="13" t="s">
        <v>872</v>
      </c>
      <c r="J57" s="13" t="s">
        <v>828</v>
      </c>
      <c r="K57" s="13" t="s">
        <v>957</v>
      </c>
    </row>
    <row r="58" ht="19.5" customHeight="1" spans="1:11">
      <c r="A58" s="139" t="s">
        <v>717</v>
      </c>
      <c r="B58" s="13" t="s">
        <v>716</v>
      </c>
      <c r="C58" s="13" t="s">
        <v>954</v>
      </c>
      <c r="D58" s="13" t="s">
        <v>823</v>
      </c>
      <c r="E58" s="13" t="s">
        <v>866</v>
      </c>
      <c r="F58" s="13" t="s">
        <v>884</v>
      </c>
      <c r="G58" s="13" t="s">
        <v>826</v>
      </c>
      <c r="H58" s="13" t="s">
        <v>861</v>
      </c>
      <c r="I58" s="13" t="s">
        <v>849</v>
      </c>
      <c r="J58" s="13" t="s">
        <v>862</v>
      </c>
      <c r="K58" s="13" t="s">
        <v>958</v>
      </c>
    </row>
    <row r="59" ht="19.5" customHeight="1" spans="1:11">
      <c r="A59" s="139" t="s">
        <v>717</v>
      </c>
      <c r="B59" s="13" t="s">
        <v>716</v>
      </c>
      <c r="C59" s="13" t="s">
        <v>954</v>
      </c>
      <c r="D59" s="13" t="s">
        <v>834</v>
      </c>
      <c r="E59" s="13" t="s">
        <v>835</v>
      </c>
      <c r="F59" s="13" t="s">
        <v>959</v>
      </c>
      <c r="G59" s="13" t="s">
        <v>842</v>
      </c>
      <c r="H59" s="13" t="s">
        <v>843</v>
      </c>
      <c r="I59" s="13" t="s">
        <v>838</v>
      </c>
      <c r="J59" s="13" t="s">
        <v>862</v>
      </c>
      <c r="K59" s="13" t="s">
        <v>960</v>
      </c>
    </row>
    <row r="60" ht="19.5" customHeight="1" spans="1:11">
      <c r="A60" s="139" t="s">
        <v>717</v>
      </c>
      <c r="B60" s="13" t="s">
        <v>716</v>
      </c>
      <c r="C60" s="13" t="s">
        <v>954</v>
      </c>
      <c r="D60" s="13" t="s">
        <v>834</v>
      </c>
      <c r="E60" s="13" t="s">
        <v>840</v>
      </c>
      <c r="F60" s="13" t="s">
        <v>916</v>
      </c>
      <c r="G60" s="13" t="s">
        <v>826</v>
      </c>
      <c r="H60" s="13" t="s">
        <v>843</v>
      </c>
      <c r="I60" s="13" t="s">
        <v>838</v>
      </c>
      <c r="J60" s="13" t="s">
        <v>862</v>
      </c>
      <c r="K60" s="13" t="s">
        <v>961</v>
      </c>
    </row>
    <row r="61" ht="19.5" customHeight="1" spans="1:11">
      <c r="A61" s="139" t="s">
        <v>717</v>
      </c>
      <c r="B61" s="13" t="s">
        <v>716</v>
      </c>
      <c r="C61" s="13" t="s">
        <v>954</v>
      </c>
      <c r="D61" s="13" t="s">
        <v>845</v>
      </c>
      <c r="E61" s="13" t="s">
        <v>846</v>
      </c>
      <c r="F61" s="13" t="s">
        <v>962</v>
      </c>
      <c r="G61" s="13" t="s">
        <v>826</v>
      </c>
      <c r="H61" s="13" t="s">
        <v>848</v>
      </c>
      <c r="I61" s="13" t="s">
        <v>849</v>
      </c>
      <c r="J61" s="13" t="s">
        <v>862</v>
      </c>
      <c r="K61" s="13" t="s">
        <v>963</v>
      </c>
    </row>
    <row r="62" ht="19.5" customHeight="1" spans="1:11">
      <c r="A62" s="13"/>
      <c r="B62" s="101" t="s">
        <v>60</v>
      </c>
      <c r="C62" s="13"/>
      <c r="D62" s="13"/>
      <c r="E62" s="13"/>
      <c r="F62" s="13"/>
      <c r="G62" s="13"/>
      <c r="H62" s="13"/>
      <c r="I62" s="13"/>
      <c r="J62" s="13"/>
      <c r="K62" s="13"/>
    </row>
    <row r="63" ht="19.5" customHeight="1" spans="1:11">
      <c r="A63" s="139" t="s">
        <v>724</v>
      </c>
      <c r="B63" s="13" t="s">
        <v>723</v>
      </c>
      <c r="C63" s="13" t="s">
        <v>964</v>
      </c>
      <c r="D63" s="13" t="s">
        <v>823</v>
      </c>
      <c r="E63" s="13" t="s">
        <v>824</v>
      </c>
      <c r="F63" s="13" t="s">
        <v>965</v>
      </c>
      <c r="G63" s="13" t="s">
        <v>826</v>
      </c>
      <c r="H63" s="13" t="s">
        <v>966</v>
      </c>
      <c r="I63" s="13" t="s">
        <v>832</v>
      </c>
      <c r="J63" s="13" t="s">
        <v>828</v>
      </c>
      <c r="K63" s="13" t="s">
        <v>967</v>
      </c>
    </row>
    <row r="64" ht="19.5" customHeight="1" spans="1:11">
      <c r="A64" s="139" t="s">
        <v>724</v>
      </c>
      <c r="B64" s="13" t="s">
        <v>723</v>
      </c>
      <c r="C64" s="13" t="s">
        <v>964</v>
      </c>
      <c r="D64" s="13" t="s">
        <v>823</v>
      </c>
      <c r="E64" s="13" t="s">
        <v>866</v>
      </c>
      <c r="F64" s="13" t="s">
        <v>968</v>
      </c>
      <c r="G64" s="13" t="s">
        <v>826</v>
      </c>
      <c r="H64" s="13" t="s">
        <v>861</v>
      </c>
      <c r="I64" s="13" t="s">
        <v>849</v>
      </c>
      <c r="J64" s="13" t="s">
        <v>828</v>
      </c>
      <c r="K64" s="13" t="s">
        <v>969</v>
      </c>
    </row>
    <row r="65" ht="19.5" customHeight="1" spans="1:11">
      <c r="A65" s="139" t="s">
        <v>724</v>
      </c>
      <c r="B65" s="13" t="s">
        <v>723</v>
      </c>
      <c r="C65" s="13" t="s">
        <v>964</v>
      </c>
      <c r="D65" s="13" t="s">
        <v>823</v>
      </c>
      <c r="E65" s="13" t="s">
        <v>869</v>
      </c>
      <c r="F65" s="13" t="s">
        <v>870</v>
      </c>
      <c r="G65" s="13" t="s">
        <v>826</v>
      </c>
      <c r="H65" s="13" t="s">
        <v>970</v>
      </c>
      <c r="I65" s="13" t="s">
        <v>872</v>
      </c>
      <c r="J65" s="13" t="s">
        <v>828</v>
      </c>
      <c r="K65" s="13" t="s">
        <v>971</v>
      </c>
    </row>
    <row r="66" ht="19.5" customHeight="1" spans="1:11">
      <c r="A66" s="139" t="s">
        <v>724</v>
      </c>
      <c r="B66" s="13" t="s">
        <v>723</v>
      </c>
      <c r="C66" s="13" t="s">
        <v>964</v>
      </c>
      <c r="D66" s="13" t="s">
        <v>834</v>
      </c>
      <c r="E66" s="13" t="s">
        <v>835</v>
      </c>
      <c r="F66" s="13" t="s">
        <v>972</v>
      </c>
      <c r="G66" s="13" t="s">
        <v>842</v>
      </c>
      <c r="H66" s="13" t="s">
        <v>843</v>
      </c>
      <c r="I66" s="13" t="s">
        <v>838</v>
      </c>
      <c r="J66" s="13" t="s">
        <v>828</v>
      </c>
      <c r="K66" s="13" t="s">
        <v>972</v>
      </c>
    </row>
    <row r="67" ht="19.5" customHeight="1" spans="1:11">
      <c r="A67" s="139" t="s">
        <v>724</v>
      </c>
      <c r="B67" s="13" t="s">
        <v>723</v>
      </c>
      <c r="C67" s="13" t="s">
        <v>964</v>
      </c>
      <c r="D67" s="13" t="s">
        <v>845</v>
      </c>
      <c r="E67" s="13" t="s">
        <v>846</v>
      </c>
      <c r="F67" s="13" t="s">
        <v>973</v>
      </c>
      <c r="G67" s="13" t="s">
        <v>842</v>
      </c>
      <c r="H67" s="13" t="s">
        <v>902</v>
      </c>
      <c r="I67" s="13" t="s">
        <v>849</v>
      </c>
      <c r="J67" s="13" t="s">
        <v>828</v>
      </c>
      <c r="K67" s="13" t="s">
        <v>974</v>
      </c>
    </row>
    <row r="68" ht="19.5" customHeight="1" spans="1:11">
      <c r="A68" s="139" t="s">
        <v>726</v>
      </c>
      <c r="B68" s="13" t="s">
        <v>725</v>
      </c>
      <c r="C68" s="13" t="s">
        <v>975</v>
      </c>
      <c r="D68" s="13" t="s">
        <v>823</v>
      </c>
      <c r="E68" s="13" t="s">
        <v>824</v>
      </c>
      <c r="F68" s="13" t="s">
        <v>976</v>
      </c>
      <c r="G68" s="13" t="s">
        <v>826</v>
      </c>
      <c r="H68" s="13" t="s">
        <v>977</v>
      </c>
      <c r="I68" s="13" t="s">
        <v>832</v>
      </c>
      <c r="J68" s="13" t="s">
        <v>828</v>
      </c>
      <c r="K68" s="13" t="s">
        <v>978</v>
      </c>
    </row>
    <row r="69" ht="19.5" customHeight="1" spans="1:11">
      <c r="A69" s="139" t="s">
        <v>726</v>
      </c>
      <c r="B69" s="13" t="s">
        <v>725</v>
      </c>
      <c r="C69" s="13" t="s">
        <v>975</v>
      </c>
      <c r="D69" s="13" t="s">
        <v>823</v>
      </c>
      <c r="E69" s="13" t="s">
        <v>824</v>
      </c>
      <c r="F69" s="13" t="s">
        <v>979</v>
      </c>
      <c r="G69" s="13" t="s">
        <v>826</v>
      </c>
      <c r="H69" s="13" t="s">
        <v>980</v>
      </c>
      <c r="I69" s="13" t="s">
        <v>872</v>
      </c>
      <c r="J69" s="13" t="s">
        <v>828</v>
      </c>
      <c r="K69" s="13" t="s">
        <v>981</v>
      </c>
    </row>
    <row r="70" ht="19.5" customHeight="1" spans="1:11">
      <c r="A70" s="139" t="s">
        <v>726</v>
      </c>
      <c r="B70" s="13" t="s">
        <v>725</v>
      </c>
      <c r="C70" s="13" t="s">
        <v>975</v>
      </c>
      <c r="D70" s="13" t="s">
        <v>823</v>
      </c>
      <c r="E70" s="13" t="s">
        <v>824</v>
      </c>
      <c r="F70" s="13" t="s">
        <v>982</v>
      </c>
      <c r="G70" s="13" t="s">
        <v>826</v>
      </c>
      <c r="H70" s="13" t="s">
        <v>983</v>
      </c>
      <c r="I70" s="13" t="s">
        <v>832</v>
      </c>
      <c r="J70" s="13" t="s">
        <v>828</v>
      </c>
      <c r="K70" s="13" t="s">
        <v>984</v>
      </c>
    </row>
    <row r="71" ht="19.5" customHeight="1" spans="1:11">
      <c r="A71" s="139" t="s">
        <v>726</v>
      </c>
      <c r="B71" s="13" t="s">
        <v>725</v>
      </c>
      <c r="C71" s="13" t="s">
        <v>975</v>
      </c>
      <c r="D71" s="13" t="s">
        <v>823</v>
      </c>
      <c r="E71" s="13" t="s">
        <v>824</v>
      </c>
      <c r="F71" s="13" t="s">
        <v>985</v>
      </c>
      <c r="G71" s="13" t="s">
        <v>826</v>
      </c>
      <c r="H71" s="13" t="s">
        <v>241</v>
      </c>
      <c r="I71" s="13" t="s">
        <v>832</v>
      </c>
      <c r="J71" s="13" t="s">
        <v>828</v>
      </c>
      <c r="K71" s="13" t="s">
        <v>986</v>
      </c>
    </row>
    <row r="72" ht="19.5" customHeight="1" spans="1:11">
      <c r="A72" s="139" t="s">
        <v>726</v>
      </c>
      <c r="B72" s="13" t="s">
        <v>725</v>
      </c>
      <c r="C72" s="13" t="s">
        <v>975</v>
      </c>
      <c r="D72" s="13" t="s">
        <v>823</v>
      </c>
      <c r="E72" s="13" t="s">
        <v>824</v>
      </c>
      <c r="F72" s="13" t="s">
        <v>987</v>
      </c>
      <c r="G72" s="13" t="s">
        <v>826</v>
      </c>
      <c r="H72" s="13" t="s">
        <v>988</v>
      </c>
      <c r="I72" s="13" t="s">
        <v>872</v>
      </c>
      <c r="J72" s="13" t="s">
        <v>828</v>
      </c>
      <c r="K72" s="13" t="s">
        <v>989</v>
      </c>
    </row>
    <row r="73" ht="19.5" customHeight="1" spans="1:11">
      <c r="A73" s="139" t="s">
        <v>726</v>
      </c>
      <c r="B73" s="13" t="s">
        <v>725</v>
      </c>
      <c r="C73" s="13" t="s">
        <v>975</v>
      </c>
      <c r="D73" s="13" t="s">
        <v>823</v>
      </c>
      <c r="E73" s="13" t="s">
        <v>824</v>
      </c>
      <c r="F73" s="13" t="s">
        <v>990</v>
      </c>
      <c r="G73" s="13" t="s">
        <v>826</v>
      </c>
      <c r="H73" s="13" t="s">
        <v>991</v>
      </c>
      <c r="I73" s="13" t="s">
        <v>832</v>
      </c>
      <c r="J73" s="13" t="s">
        <v>828</v>
      </c>
      <c r="K73" s="13" t="s">
        <v>992</v>
      </c>
    </row>
    <row r="74" ht="19.5" customHeight="1" spans="1:11">
      <c r="A74" s="139" t="s">
        <v>726</v>
      </c>
      <c r="B74" s="13" t="s">
        <v>725</v>
      </c>
      <c r="C74" s="13" t="s">
        <v>975</v>
      </c>
      <c r="D74" s="13" t="s">
        <v>823</v>
      </c>
      <c r="E74" s="13" t="s">
        <v>824</v>
      </c>
      <c r="F74" s="13" t="s">
        <v>993</v>
      </c>
      <c r="G74" s="13" t="s">
        <v>826</v>
      </c>
      <c r="H74" s="13" t="s">
        <v>994</v>
      </c>
      <c r="I74" s="13" t="s">
        <v>872</v>
      </c>
      <c r="J74" s="13" t="s">
        <v>828</v>
      </c>
      <c r="K74" s="13" t="s">
        <v>995</v>
      </c>
    </row>
    <row r="75" ht="19.5" customHeight="1" spans="1:11">
      <c r="A75" s="139" t="s">
        <v>726</v>
      </c>
      <c r="B75" s="13" t="s">
        <v>725</v>
      </c>
      <c r="C75" s="13" t="s">
        <v>975</v>
      </c>
      <c r="D75" s="13" t="s">
        <v>823</v>
      </c>
      <c r="E75" s="13" t="s">
        <v>824</v>
      </c>
      <c r="F75" s="13" t="s">
        <v>996</v>
      </c>
      <c r="G75" s="13" t="s">
        <v>826</v>
      </c>
      <c r="H75" s="13" t="s">
        <v>997</v>
      </c>
      <c r="I75" s="13" t="s">
        <v>832</v>
      </c>
      <c r="J75" s="13" t="s">
        <v>828</v>
      </c>
      <c r="K75" s="13" t="s">
        <v>998</v>
      </c>
    </row>
    <row r="76" ht="19.5" customHeight="1" spans="1:11">
      <c r="A76" s="139" t="s">
        <v>726</v>
      </c>
      <c r="B76" s="13" t="s">
        <v>725</v>
      </c>
      <c r="C76" s="13" t="s">
        <v>975</v>
      </c>
      <c r="D76" s="13" t="s">
        <v>823</v>
      </c>
      <c r="E76" s="13" t="s">
        <v>824</v>
      </c>
      <c r="F76" s="13" t="s">
        <v>999</v>
      </c>
      <c r="G76" s="13" t="s">
        <v>826</v>
      </c>
      <c r="H76" s="13" t="s">
        <v>1000</v>
      </c>
      <c r="I76" s="13" t="s">
        <v>872</v>
      </c>
      <c r="J76" s="13" t="s">
        <v>828</v>
      </c>
      <c r="K76" s="13" t="s">
        <v>1001</v>
      </c>
    </row>
    <row r="77" ht="19.5" customHeight="1" spans="1:11">
      <c r="A77" s="139" t="s">
        <v>726</v>
      </c>
      <c r="B77" s="13" t="s">
        <v>725</v>
      </c>
      <c r="C77" s="13" t="s">
        <v>975</v>
      </c>
      <c r="D77" s="13" t="s">
        <v>823</v>
      </c>
      <c r="E77" s="13" t="s">
        <v>824</v>
      </c>
      <c r="F77" s="13" t="s">
        <v>1002</v>
      </c>
      <c r="G77" s="13" t="s">
        <v>826</v>
      </c>
      <c r="H77" s="13" t="s">
        <v>966</v>
      </c>
      <c r="I77" s="13" t="s">
        <v>832</v>
      </c>
      <c r="J77" s="13" t="s">
        <v>828</v>
      </c>
      <c r="K77" s="13" t="s">
        <v>1003</v>
      </c>
    </row>
    <row r="78" ht="19.5" customHeight="1" spans="1:11">
      <c r="A78" s="139" t="s">
        <v>726</v>
      </c>
      <c r="B78" s="13" t="s">
        <v>725</v>
      </c>
      <c r="C78" s="13" t="s">
        <v>975</v>
      </c>
      <c r="D78" s="13" t="s">
        <v>823</v>
      </c>
      <c r="E78" s="13" t="s">
        <v>824</v>
      </c>
      <c r="F78" s="13" t="s">
        <v>1004</v>
      </c>
      <c r="G78" s="13" t="s">
        <v>826</v>
      </c>
      <c r="H78" s="13" t="s">
        <v>1005</v>
      </c>
      <c r="I78" s="13" t="s">
        <v>832</v>
      </c>
      <c r="J78" s="13" t="s">
        <v>828</v>
      </c>
      <c r="K78" s="13" t="s">
        <v>1006</v>
      </c>
    </row>
    <row r="79" ht="19.5" customHeight="1" spans="1:11">
      <c r="A79" s="139" t="s">
        <v>726</v>
      </c>
      <c r="B79" s="13" t="s">
        <v>725</v>
      </c>
      <c r="C79" s="13" t="s">
        <v>975</v>
      </c>
      <c r="D79" s="13" t="s">
        <v>823</v>
      </c>
      <c r="E79" s="13" t="s">
        <v>824</v>
      </c>
      <c r="F79" s="13" t="s">
        <v>1007</v>
      </c>
      <c r="G79" s="13" t="s">
        <v>826</v>
      </c>
      <c r="H79" s="13" t="s">
        <v>1008</v>
      </c>
      <c r="I79" s="13" t="s">
        <v>832</v>
      </c>
      <c r="J79" s="13" t="s">
        <v>828</v>
      </c>
      <c r="K79" s="13" t="s">
        <v>1009</v>
      </c>
    </row>
    <row r="80" ht="19.5" customHeight="1" spans="1:11">
      <c r="A80" s="139" t="s">
        <v>726</v>
      </c>
      <c r="B80" s="13" t="s">
        <v>725</v>
      </c>
      <c r="C80" s="13" t="s">
        <v>975</v>
      </c>
      <c r="D80" s="13" t="s">
        <v>823</v>
      </c>
      <c r="E80" s="13" t="s">
        <v>824</v>
      </c>
      <c r="F80" s="13" t="s">
        <v>1010</v>
      </c>
      <c r="G80" s="13" t="s">
        <v>826</v>
      </c>
      <c r="H80" s="13" t="s">
        <v>1011</v>
      </c>
      <c r="I80" s="13" t="s">
        <v>832</v>
      </c>
      <c r="J80" s="13" t="s">
        <v>828</v>
      </c>
      <c r="K80" s="13" t="s">
        <v>1012</v>
      </c>
    </row>
    <row r="81" ht="19.5" customHeight="1" spans="1:11">
      <c r="A81" s="139" t="s">
        <v>726</v>
      </c>
      <c r="B81" s="13" t="s">
        <v>725</v>
      </c>
      <c r="C81" s="13" t="s">
        <v>975</v>
      </c>
      <c r="D81" s="13" t="s">
        <v>823</v>
      </c>
      <c r="E81" s="13" t="s">
        <v>824</v>
      </c>
      <c r="F81" s="13" t="s">
        <v>1013</v>
      </c>
      <c r="G81" s="13" t="s">
        <v>826</v>
      </c>
      <c r="H81" s="13" t="s">
        <v>1014</v>
      </c>
      <c r="I81" s="13" t="s">
        <v>832</v>
      </c>
      <c r="J81" s="13" t="s">
        <v>828</v>
      </c>
      <c r="K81" s="13" t="s">
        <v>1015</v>
      </c>
    </row>
    <row r="82" ht="19.5" customHeight="1" spans="1:11">
      <c r="A82" s="139" t="s">
        <v>726</v>
      </c>
      <c r="B82" s="13" t="s">
        <v>725</v>
      </c>
      <c r="C82" s="13" t="s">
        <v>975</v>
      </c>
      <c r="D82" s="13" t="s">
        <v>823</v>
      </c>
      <c r="E82" s="13" t="s">
        <v>824</v>
      </c>
      <c r="F82" s="13" t="s">
        <v>1016</v>
      </c>
      <c r="G82" s="13" t="s">
        <v>826</v>
      </c>
      <c r="H82" s="13" t="s">
        <v>242</v>
      </c>
      <c r="I82" s="13" t="s">
        <v>832</v>
      </c>
      <c r="J82" s="13" t="s">
        <v>828</v>
      </c>
      <c r="K82" s="13" t="s">
        <v>1017</v>
      </c>
    </row>
    <row r="83" ht="19.5" customHeight="1" spans="1:11">
      <c r="A83" s="139" t="s">
        <v>726</v>
      </c>
      <c r="B83" s="13" t="s">
        <v>725</v>
      </c>
      <c r="C83" s="13" t="s">
        <v>975</v>
      </c>
      <c r="D83" s="13" t="s">
        <v>823</v>
      </c>
      <c r="E83" s="13" t="s">
        <v>824</v>
      </c>
      <c r="F83" s="13" t="s">
        <v>1018</v>
      </c>
      <c r="G83" s="13" t="s">
        <v>826</v>
      </c>
      <c r="H83" s="13" t="s">
        <v>252</v>
      </c>
      <c r="I83" s="13" t="s">
        <v>832</v>
      </c>
      <c r="J83" s="13" t="s">
        <v>828</v>
      </c>
      <c r="K83" s="13" t="s">
        <v>1019</v>
      </c>
    </row>
    <row r="84" ht="19.5" customHeight="1" spans="1:11">
      <c r="A84" s="139" t="s">
        <v>726</v>
      </c>
      <c r="B84" s="13" t="s">
        <v>725</v>
      </c>
      <c r="C84" s="13" t="s">
        <v>975</v>
      </c>
      <c r="D84" s="13" t="s">
        <v>823</v>
      </c>
      <c r="E84" s="13" t="s">
        <v>824</v>
      </c>
      <c r="F84" s="13" t="s">
        <v>1020</v>
      </c>
      <c r="G84" s="13" t="s">
        <v>826</v>
      </c>
      <c r="H84" s="13" t="s">
        <v>1021</v>
      </c>
      <c r="I84" s="13" t="s">
        <v>1022</v>
      </c>
      <c r="J84" s="13" t="s">
        <v>828</v>
      </c>
      <c r="K84" s="13" t="s">
        <v>1023</v>
      </c>
    </row>
    <row r="85" ht="19.5" customHeight="1" spans="1:11">
      <c r="A85" s="139" t="s">
        <v>726</v>
      </c>
      <c r="B85" s="13" t="s">
        <v>725</v>
      </c>
      <c r="C85" s="13" t="s">
        <v>975</v>
      </c>
      <c r="D85" s="13" t="s">
        <v>823</v>
      </c>
      <c r="E85" s="13" t="s">
        <v>859</v>
      </c>
      <c r="F85" s="13" t="s">
        <v>1024</v>
      </c>
      <c r="G85" s="13" t="s">
        <v>826</v>
      </c>
      <c r="H85" s="13" t="s">
        <v>861</v>
      </c>
      <c r="I85" s="13" t="s">
        <v>849</v>
      </c>
      <c r="J85" s="13" t="s">
        <v>828</v>
      </c>
      <c r="K85" s="13" t="s">
        <v>1025</v>
      </c>
    </row>
    <row r="86" ht="19.5" customHeight="1" spans="1:11">
      <c r="A86" s="139" t="s">
        <v>726</v>
      </c>
      <c r="B86" s="13" t="s">
        <v>725</v>
      </c>
      <c r="C86" s="13" t="s">
        <v>975</v>
      </c>
      <c r="D86" s="13" t="s">
        <v>823</v>
      </c>
      <c r="E86" s="13" t="s">
        <v>859</v>
      </c>
      <c r="F86" s="13" t="s">
        <v>1026</v>
      </c>
      <c r="G86" s="13" t="s">
        <v>842</v>
      </c>
      <c r="H86" s="13" t="s">
        <v>266</v>
      </c>
      <c r="I86" s="13" t="s">
        <v>849</v>
      </c>
      <c r="J86" s="13" t="s">
        <v>828</v>
      </c>
      <c r="K86" s="13" t="s">
        <v>1027</v>
      </c>
    </row>
    <row r="87" ht="19.5" customHeight="1" spans="1:11">
      <c r="A87" s="139" t="s">
        <v>726</v>
      </c>
      <c r="B87" s="13" t="s">
        <v>725</v>
      </c>
      <c r="C87" s="13" t="s">
        <v>975</v>
      </c>
      <c r="D87" s="13" t="s">
        <v>823</v>
      </c>
      <c r="E87" s="13" t="s">
        <v>866</v>
      </c>
      <c r="F87" s="13" t="s">
        <v>1028</v>
      </c>
      <c r="G87" s="13" t="s">
        <v>826</v>
      </c>
      <c r="H87" s="13" t="s">
        <v>861</v>
      </c>
      <c r="I87" s="13" t="s">
        <v>849</v>
      </c>
      <c r="J87" s="13" t="s">
        <v>828</v>
      </c>
      <c r="K87" s="13" t="s">
        <v>1029</v>
      </c>
    </row>
    <row r="88" ht="19.5" customHeight="1" spans="1:11">
      <c r="A88" s="139" t="s">
        <v>726</v>
      </c>
      <c r="B88" s="13" t="s">
        <v>725</v>
      </c>
      <c r="C88" s="13" t="s">
        <v>975</v>
      </c>
      <c r="D88" s="13" t="s">
        <v>823</v>
      </c>
      <c r="E88" s="13" t="s">
        <v>869</v>
      </c>
      <c r="F88" s="13" t="s">
        <v>1030</v>
      </c>
      <c r="G88" s="13" t="s">
        <v>826</v>
      </c>
      <c r="H88" s="13" t="s">
        <v>1031</v>
      </c>
      <c r="I88" s="13" t="s">
        <v>1032</v>
      </c>
      <c r="J88" s="13" t="s">
        <v>828</v>
      </c>
      <c r="K88" s="13" t="s">
        <v>1033</v>
      </c>
    </row>
    <row r="89" ht="19.5" customHeight="1" spans="1:11">
      <c r="A89" s="139" t="s">
        <v>726</v>
      </c>
      <c r="B89" s="13" t="s">
        <v>725</v>
      </c>
      <c r="C89" s="13" t="s">
        <v>975</v>
      </c>
      <c r="D89" s="13" t="s">
        <v>823</v>
      </c>
      <c r="E89" s="13" t="s">
        <v>869</v>
      </c>
      <c r="F89" s="13" t="s">
        <v>1034</v>
      </c>
      <c r="G89" s="13" t="s">
        <v>826</v>
      </c>
      <c r="H89" s="13" t="s">
        <v>1035</v>
      </c>
      <c r="I89" s="13" t="s">
        <v>1032</v>
      </c>
      <c r="J89" s="13" t="s">
        <v>828</v>
      </c>
      <c r="K89" s="13" t="s">
        <v>1036</v>
      </c>
    </row>
    <row r="90" ht="19.5" customHeight="1" spans="1:11">
      <c r="A90" s="139" t="s">
        <v>726</v>
      </c>
      <c r="B90" s="13" t="s">
        <v>725</v>
      </c>
      <c r="C90" s="13" t="s">
        <v>975</v>
      </c>
      <c r="D90" s="13" t="s">
        <v>823</v>
      </c>
      <c r="E90" s="13" t="s">
        <v>869</v>
      </c>
      <c r="F90" s="13" t="s">
        <v>1037</v>
      </c>
      <c r="G90" s="13" t="s">
        <v>826</v>
      </c>
      <c r="H90" s="13" t="s">
        <v>1038</v>
      </c>
      <c r="I90" s="13" t="s">
        <v>1022</v>
      </c>
      <c r="J90" s="13" t="s">
        <v>828</v>
      </c>
      <c r="K90" s="13" t="s">
        <v>1039</v>
      </c>
    </row>
    <row r="91" ht="19.5" customHeight="1" spans="1:11">
      <c r="A91" s="139" t="s">
        <v>726</v>
      </c>
      <c r="B91" s="13" t="s">
        <v>725</v>
      </c>
      <c r="C91" s="13" t="s">
        <v>975</v>
      </c>
      <c r="D91" s="13" t="s">
        <v>823</v>
      </c>
      <c r="E91" s="13" t="s">
        <v>869</v>
      </c>
      <c r="F91" s="13" t="s">
        <v>1040</v>
      </c>
      <c r="G91" s="13" t="s">
        <v>826</v>
      </c>
      <c r="H91" s="13" t="s">
        <v>1041</v>
      </c>
      <c r="I91" s="13" t="s">
        <v>1022</v>
      </c>
      <c r="J91" s="13" t="s">
        <v>828</v>
      </c>
      <c r="K91" s="13" t="s">
        <v>1042</v>
      </c>
    </row>
    <row r="92" ht="19.5" customHeight="1" spans="1:11">
      <c r="A92" s="139" t="s">
        <v>726</v>
      </c>
      <c r="B92" s="13" t="s">
        <v>725</v>
      </c>
      <c r="C92" s="13" t="s">
        <v>975</v>
      </c>
      <c r="D92" s="13" t="s">
        <v>823</v>
      </c>
      <c r="E92" s="13" t="s">
        <v>869</v>
      </c>
      <c r="F92" s="13" t="s">
        <v>1043</v>
      </c>
      <c r="G92" s="13" t="s">
        <v>826</v>
      </c>
      <c r="H92" s="13" t="s">
        <v>1044</v>
      </c>
      <c r="I92" s="13" t="s">
        <v>1022</v>
      </c>
      <c r="J92" s="13" t="s">
        <v>828</v>
      </c>
      <c r="K92" s="13" t="s">
        <v>1045</v>
      </c>
    </row>
    <row r="93" ht="19.5" customHeight="1" spans="1:11">
      <c r="A93" s="139" t="s">
        <v>726</v>
      </c>
      <c r="B93" s="13" t="s">
        <v>725</v>
      </c>
      <c r="C93" s="13" t="s">
        <v>975</v>
      </c>
      <c r="D93" s="13" t="s">
        <v>823</v>
      </c>
      <c r="E93" s="13" t="s">
        <v>869</v>
      </c>
      <c r="F93" s="13" t="s">
        <v>1046</v>
      </c>
      <c r="G93" s="13" t="s">
        <v>826</v>
      </c>
      <c r="H93" s="13" t="s">
        <v>1047</v>
      </c>
      <c r="I93" s="13" t="s">
        <v>1022</v>
      </c>
      <c r="J93" s="13" t="s">
        <v>828</v>
      </c>
      <c r="K93" s="13" t="s">
        <v>1048</v>
      </c>
    </row>
    <row r="94" ht="19.5" customHeight="1" spans="1:11">
      <c r="A94" s="139" t="s">
        <v>726</v>
      </c>
      <c r="B94" s="13" t="s">
        <v>725</v>
      </c>
      <c r="C94" s="13" t="s">
        <v>975</v>
      </c>
      <c r="D94" s="13" t="s">
        <v>823</v>
      </c>
      <c r="E94" s="13" t="s">
        <v>869</v>
      </c>
      <c r="F94" s="13" t="s">
        <v>1049</v>
      </c>
      <c r="G94" s="13" t="s">
        <v>826</v>
      </c>
      <c r="H94" s="13" t="s">
        <v>1050</v>
      </c>
      <c r="I94" s="13" t="s">
        <v>1022</v>
      </c>
      <c r="J94" s="13" t="s">
        <v>828</v>
      </c>
      <c r="K94" s="13" t="s">
        <v>1051</v>
      </c>
    </row>
    <row r="95" ht="19.5" customHeight="1" spans="1:11">
      <c r="A95" s="139" t="s">
        <v>726</v>
      </c>
      <c r="B95" s="13" t="s">
        <v>725</v>
      </c>
      <c r="C95" s="13" t="s">
        <v>975</v>
      </c>
      <c r="D95" s="13" t="s">
        <v>823</v>
      </c>
      <c r="E95" s="13" t="s">
        <v>869</v>
      </c>
      <c r="F95" s="13" t="s">
        <v>1052</v>
      </c>
      <c r="G95" s="13" t="s">
        <v>826</v>
      </c>
      <c r="H95" s="13" t="s">
        <v>1053</v>
      </c>
      <c r="I95" s="13" t="s">
        <v>1022</v>
      </c>
      <c r="J95" s="13" t="s">
        <v>828</v>
      </c>
      <c r="K95" s="13" t="s">
        <v>1054</v>
      </c>
    </row>
    <row r="96" ht="19.5" customHeight="1" spans="1:11">
      <c r="A96" s="139" t="s">
        <v>726</v>
      </c>
      <c r="B96" s="13" t="s">
        <v>725</v>
      </c>
      <c r="C96" s="13" t="s">
        <v>975</v>
      </c>
      <c r="D96" s="13" t="s">
        <v>823</v>
      </c>
      <c r="E96" s="13" t="s">
        <v>869</v>
      </c>
      <c r="F96" s="13" t="s">
        <v>1055</v>
      </c>
      <c r="G96" s="13" t="s">
        <v>826</v>
      </c>
      <c r="H96" s="13" t="s">
        <v>1056</v>
      </c>
      <c r="I96" s="13" t="s">
        <v>1022</v>
      </c>
      <c r="J96" s="13" t="s">
        <v>828</v>
      </c>
      <c r="K96" s="13" t="s">
        <v>1057</v>
      </c>
    </row>
    <row r="97" ht="19.5" customHeight="1" spans="1:11">
      <c r="A97" s="139" t="s">
        <v>726</v>
      </c>
      <c r="B97" s="13" t="s">
        <v>725</v>
      </c>
      <c r="C97" s="13" t="s">
        <v>975</v>
      </c>
      <c r="D97" s="13" t="s">
        <v>834</v>
      </c>
      <c r="E97" s="13" t="s">
        <v>835</v>
      </c>
      <c r="F97" s="13" t="s">
        <v>1058</v>
      </c>
      <c r="G97" s="13" t="s">
        <v>842</v>
      </c>
      <c r="H97" s="13" t="s">
        <v>1059</v>
      </c>
      <c r="I97" s="13" t="s">
        <v>849</v>
      </c>
      <c r="J97" s="13" t="s">
        <v>828</v>
      </c>
      <c r="K97" s="13" t="s">
        <v>1060</v>
      </c>
    </row>
    <row r="98" ht="19.5" customHeight="1" spans="1:11">
      <c r="A98" s="139" t="s">
        <v>726</v>
      </c>
      <c r="B98" s="13" t="s">
        <v>725</v>
      </c>
      <c r="C98" s="13" t="s">
        <v>975</v>
      </c>
      <c r="D98" s="13" t="s">
        <v>834</v>
      </c>
      <c r="E98" s="13" t="s">
        <v>835</v>
      </c>
      <c r="F98" s="13" t="s">
        <v>1061</v>
      </c>
      <c r="G98" s="13" t="s">
        <v>826</v>
      </c>
      <c r="H98" s="13" t="s">
        <v>861</v>
      </c>
      <c r="I98" s="13" t="s">
        <v>849</v>
      </c>
      <c r="J98" s="13" t="s">
        <v>828</v>
      </c>
      <c r="K98" s="13" t="s">
        <v>1062</v>
      </c>
    </row>
    <row r="99" ht="19.5" customHeight="1" spans="1:11">
      <c r="A99" s="139" t="s">
        <v>726</v>
      </c>
      <c r="B99" s="13" t="s">
        <v>725</v>
      </c>
      <c r="C99" s="13" t="s">
        <v>975</v>
      </c>
      <c r="D99" s="13" t="s">
        <v>834</v>
      </c>
      <c r="E99" s="13" t="s">
        <v>835</v>
      </c>
      <c r="F99" s="13" t="s">
        <v>1063</v>
      </c>
      <c r="G99" s="13" t="s">
        <v>842</v>
      </c>
      <c r="H99" s="13" t="s">
        <v>848</v>
      </c>
      <c r="I99" s="13" t="s">
        <v>849</v>
      </c>
      <c r="J99" s="13" t="s">
        <v>828</v>
      </c>
      <c r="K99" s="13" t="s">
        <v>1063</v>
      </c>
    </row>
    <row r="100" ht="19.5" customHeight="1" spans="1:11">
      <c r="A100" s="139" t="s">
        <v>726</v>
      </c>
      <c r="B100" s="13" t="s">
        <v>725</v>
      </c>
      <c r="C100" s="13" t="s">
        <v>975</v>
      </c>
      <c r="D100" s="13" t="s">
        <v>834</v>
      </c>
      <c r="E100" s="13" t="s">
        <v>840</v>
      </c>
      <c r="F100" s="13" t="s">
        <v>1064</v>
      </c>
      <c r="G100" s="13" t="s">
        <v>826</v>
      </c>
      <c r="H100" s="13" t="s">
        <v>253</v>
      </c>
      <c r="I100" s="13" t="s">
        <v>838</v>
      </c>
      <c r="J100" s="13" t="s">
        <v>828</v>
      </c>
      <c r="K100" s="13" t="s">
        <v>1065</v>
      </c>
    </row>
    <row r="101" ht="19.5" customHeight="1" spans="1:11">
      <c r="A101" s="139" t="s">
        <v>726</v>
      </c>
      <c r="B101" s="13" t="s">
        <v>725</v>
      </c>
      <c r="C101" s="13" t="s">
        <v>975</v>
      </c>
      <c r="D101" s="13" t="s">
        <v>834</v>
      </c>
      <c r="E101" s="13" t="s">
        <v>840</v>
      </c>
      <c r="F101" s="13" t="s">
        <v>1066</v>
      </c>
      <c r="G101" s="13" t="s">
        <v>1067</v>
      </c>
      <c r="H101" s="13" t="s">
        <v>241</v>
      </c>
      <c r="I101" s="13" t="s">
        <v>838</v>
      </c>
      <c r="J101" s="13" t="s">
        <v>828</v>
      </c>
      <c r="K101" s="13" t="s">
        <v>1068</v>
      </c>
    </row>
    <row r="102" ht="19.5" customHeight="1" spans="1:11">
      <c r="A102" s="139" t="s">
        <v>726</v>
      </c>
      <c r="B102" s="13" t="s">
        <v>725</v>
      </c>
      <c r="C102" s="13" t="s">
        <v>975</v>
      </c>
      <c r="D102" s="13" t="s">
        <v>845</v>
      </c>
      <c r="E102" s="13" t="s">
        <v>846</v>
      </c>
      <c r="F102" s="13" t="s">
        <v>1069</v>
      </c>
      <c r="G102" s="13" t="s">
        <v>842</v>
      </c>
      <c r="H102" s="13" t="s">
        <v>902</v>
      </c>
      <c r="I102" s="13" t="s">
        <v>849</v>
      </c>
      <c r="J102" s="13" t="s">
        <v>828</v>
      </c>
      <c r="K102" s="13" t="s">
        <v>1070</v>
      </c>
    </row>
    <row r="103" ht="19.5" customHeight="1" spans="1:11">
      <c r="A103" s="139" t="s">
        <v>726</v>
      </c>
      <c r="B103" s="13" t="s">
        <v>725</v>
      </c>
      <c r="C103" s="13" t="s">
        <v>975</v>
      </c>
      <c r="D103" s="13" t="s">
        <v>845</v>
      </c>
      <c r="E103" s="13" t="s">
        <v>846</v>
      </c>
      <c r="F103" s="13" t="s">
        <v>1071</v>
      </c>
      <c r="G103" s="13" t="s">
        <v>842</v>
      </c>
      <c r="H103" s="13" t="s">
        <v>848</v>
      </c>
      <c r="I103" s="13" t="s">
        <v>849</v>
      </c>
      <c r="J103" s="13" t="s">
        <v>828</v>
      </c>
      <c r="K103" s="13" t="s">
        <v>1072</v>
      </c>
    </row>
    <row r="104" ht="19.5" customHeight="1" spans="1:11">
      <c r="A104" s="139" t="s">
        <v>727</v>
      </c>
      <c r="B104" s="13" t="s">
        <v>716</v>
      </c>
      <c r="C104" s="13" t="s">
        <v>1073</v>
      </c>
      <c r="D104" s="13" t="s">
        <v>823</v>
      </c>
      <c r="E104" s="13" t="s">
        <v>824</v>
      </c>
      <c r="F104" s="13" t="s">
        <v>1074</v>
      </c>
      <c r="G104" s="13" t="s">
        <v>826</v>
      </c>
      <c r="H104" s="13" t="s">
        <v>1075</v>
      </c>
      <c r="I104" s="13" t="s">
        <v>872</v>
      </c>
      <c r="J104" s="13" t="s">
        <v>828</v>
      </c>
      <c r="K104" s="13" t="s">
        <v>1076</v>
      </c>
    </row>
    <row r="105" ht="19.5" customHeight="1" spans="1:11">
      <c r="A105" s="139" t="s">
        <v>727</v>
      </c>
      <c r="B105" s="13" t="s">
        <v>716</v>
      </c>
      <c r="C105" s="13" t="s">
        <v>1073</v>
      </c>
      <c r="D105" s="13" t="s">
        <v>823</v>
      </c>
      <c r="E105" s="13" t="s">
        <v>859</v>
      </c>
      <c r="F105" s="13" t="s">
        <v>1077</v>
      </c>
      <c r="G105" s="13" t="s">
        <v>826</v>
      </c>
      <c r="H105" s="13" t="s">
        <v>861</v>
      </c>
      <c r="I105" s="13" t="s">
        <v>849</v>
      </c>
      <c r="J105" s="13" t="s">
        <v>862</v>
      </c>
      <c r="K105" s="13" t="s">
        <v>1078</v>
      </c>
    </row>
    <row r="106" ht="19.5" customHeight="1" spans="1:11">
      <c r="A106" s="139" t="s">
        <v>727</v>
      </c>
      <c r="B106" s="13" t="s">
        <v>716</v>
      </c>
      <c r="C106" s="13" t="s">
        <v>1073</v>
      </c>
      <c r="D106" s="13" t="s">
        <v>834</v>
      </c>
      <c r="E106" s="13" t="s">
        <v>835</v>
      </c>
      <c r="F106" s="13" t="s">
        <v>1079</v>
      </c>
      <c r="G106" s="13" t="s">
        <v>826</v>
      </c>
      <c r="H106" s="13" t="s">
        <v>861</v>
      </c>
      <c r="I106" s="13" t="s">
        <v>849</v>
      </c>
      <c r="J106" s="13" t="s">
        <v>862</v>
      </c>
      <c r="K106" s="13" t="s">
        <v>1080</v>
      </c>
    </row>
    <row r="107" ht="19.5" customHeight="1" spans="1:11">
      <c r="A107" s="139" t="s">
        <v>727</v>
      </c>
      <c r="B107" s="13" t="s">
        <v>716</v>
      </c>
      <c r="C107" s="13" t="s">
        <v>1073</v>
      </c>
      <c r="D107" s="13" t="s">
        <v>834</v>
      </c>
      <c r="E107" s="13" t="s">
        <v>840</v>
      </c>
      <c r="F107" s="13" t="s">
        <v>1081</v>
      </c>
      <c r="G107" s="13" t="s">
        <v>826</v>
      </c>
      <c r="H107" s="13" t="s">
        <v>843</v>
      </c>
      <c r="I107" s="13"/>
      <c r="J107" s="13" t="s">
        <v>862</v>
      </c>
      <c r="K107" s="13" t="s">
        <v>1082</v>
      </c>
    </row>
    <row r="108" ht="19.5" customHeight="1" spans="1:11">
      <c r="A108" s="139" t="s">
        <v>727</v>
      </c>
      <c r="B108" s="13" t="s">
        <v>716</v>
      </c>
      <c r="C108" s="13" t="s">
        <v>1073</v>
      </c>
      <c r="D108" s="13" t="s">
        <v>845</v>
      </c>
      <c r="E108" s="13" t="s">
        <v>846</v>
      </c>
      <c r="F108" s="13" t="s">
        <v>847</v>
      </c>
      <c r="G108" s="13" t="s">
        <v>826</v>
      </c>
      <c r="H108" s="13" t="s">
        <v>848</v>
      </c>
      <c r="I108" s="13" t="s">
        <v>849</v>
      </c>
      <c r="J108" s="13" t="s">
        <v>862</v>
      </c>
      <c r="K108" s="13" t="s">
        <v>1083</v>
      </c>
    </row>
    <row r="109" ht="19.5" customHeight="1" spans="1:11">
      <c r="A109" s="13"/>
      <c r="B109" s="101" t="s">
        <v>62</v>
      </c>
      <c r="C109" s="13"/>
      <c r="D109" s="13"/>
      <c r="E109" s="13"/>
      <c r="F109" s="13"/>
      <c r="G109" s="13"/>
      <c r="H109" s="13"/>
      <c r="I109" s="13"/>
      <c r="J109" s="13"/>
      <c r="K109" s="13"/>
    </row>
    <row r="110" ht="19.5" customHeight="1" spans="1:11">
      <c r="A110" s="139" t="s">
        <v>730</v>
      </c>
      <c r="B110" s="13" t="s">
        <v>729</v>
      </c>
      <c r="C110" s="13" t="s">
        <v>1084</v>
      </c>
      <c r="D110" s="13" t="s">
        <v>823</v>
      </c>
      <c r="E110" s="13" t="s">
        <v>824</v>
      </c>
      <c r="F110" s="13" t="s">
        <v>1085</v>
      </c>
      <c r="G110" s="13" t="s">
        <v>826</v>
      </c>
      <c r="H110" s="13" t="s">
        <v>1086</v>
      </c>
      <c r="I110" s="13" t="s">
        <v>832</v>
      </c>
      <c r="J110" s="13" t="s">
        <v>828</v>
      </c>
      <c r="K110" s="13" t="s">
        <v>1087</v>
      </c>
    </row>
    <row r="111" ht="19.5" customHeight="1" spans="1:11">
      <c r="A111" s="139" t="s">
        <v>730</v>
      </c>
      <c r="B111" s="13" t="s">
        <v>729</v>
      </c>
      <c r="C111" s="13" t="s">
        <v>1084</v>
      </c>
      <c r="D111" s="13" t="s">
        <v>823</v>
      </c>
      <c r="E111" s="13" t="s">
        <v>824</v>
      </c>
      <c r="F111" s="13" t="s">
        <v>1088</v>
      </c>
      <c r="G111" s="13" t="s">
        <v>826</v>
      </c>
      <c r="H111" s="13" t="s">
        <v>1089</v>
      </c>
      <c r="I111" s="13" t="s">
        <v>832</v>
      </c>
      <c r="J111" s="13" t="s">
        <v>828</v>
      </c>
      <c r="K111" s="13" t="s">
        <v>1090</v>
      </c>
    </row>
    <row r="112" ht="19.5" customHeight="1" spans="1:11">
      <c r="A112" s="139" t="s">
        <v>730</v>
      </c>
      <c r="B112" s="13" t="s">
        <v>729</v>
      </c>
      <c r="C112" s="13" t="s">
        <v>1084</v>
      </c>
      <c r="D112" s="13" t="s">
        <v>823</v>
      </c>
      <c r="E112" s="13" t="s">
        <v>824</v>
      </c>
      <c r="F112" s="13" t="s">
        <v>1091</v>
      </c>
      <c r="G112" s="13" t="s">
        <v>826</v>
      </c>
      <c r="H112" s="13" t="s">
        <v>1008</v>
      </c>
      <c r="I112" s="13" t="s">
        <v>832</v>
      </c>
      <c r="J112" s="13" t="s">
        <v>828</v>
      </c>
      <c r="K112" s="13" t="s">
        <v>1090</v>
      </c>
    </row>
    <row r="113" ht="19.5" customHeight="1" spans="1:11">
      <c r="A113" s="139" t="s">
        <v>730</v>
      </c>
      <c r="B113" s="13" t="s">
        <v>729</v>
      </c>
      <c r="C113" s="13" t="s">
        <v>1084</v>
      </c>
      <c r="D113" s="13" t="s">
        <v>823</v>
      </c>
      <c r="E113" s="13" t="s">
        <v>824</v>
      </c>
      <c r="F113" s="13" t="s">
        <v>1092</v>
      </c>
      <c r="G113" s="13" t="s">
        <v>826</v>
      </c>
      <c r="H113" s="13" t="s">
        <v>1093</v>
      </c>
      <c r="I113" s="13" t="s">
        <v>832</v>
      </c>
      <c r="J113" s="13" t="s">
        <v>828</v>
      </c>
      <c r="K113" s="13" t="s">
        <v>1090</v>
      </c>
    </row>
    <row r="114" ht="19.5" customHeight="1" spans="1:11">
      <c r="A114" s="139" t="s">
        <v>730</v>
      </c>
      <c r="B114" s="13" t="s">
        <v>729</v>
      </c>
      <c r="C114" s="13" t="s">
        <v>1084</v>
      </c>
      <c r="D114" s="13" t="s">
        <v>823</v>
      </c>
      <c r="E114" s="13" t="s">
        <v>859</v>
      </c>
      <c r="F114" s="13" t="s">
        <v>1094</v>
      </c>
      <c r="G114" s="13" t="s">
        <v>842</v>
      </c>
      <c r="H114" s="13" t="s">
        <v>1095</v>
      </c>
      <c r="I114" s="13" t="s">
        <v>849</v>
      </c>
      <c r="J114" s="13" t="s">
        <v>828</v>
      </c>
      <c r="K114" s="13" t="s">
        <v>1096</v>
      </c>
    </row>
    <row r="115" ht="19.5" customHeight="1" spans="1:11">
      <c r="A115" s="139" t="s">
        <v>730</v>
      </c>
      <c r="B115" s="13" t="s">
        <v>729</v>
      </c>
      <c r="C115" s="13" t="s">
        <v>1084</v>
      </c>
      <c r="D115" s="13" t="s">
        <v>823</v>
      </c>
      <c r="E115" s="13" t="s">
        <v>866</v>
      </c>
      <c r="F115" s="13" t="s">
        <v>1097</v>
      </c>
      <c r="G115" s="13" t="s">
        <v>826</v>
      </c>
      <c r="H115" s="13" t="s">
        <v>861</v>
      </c>
      <c r="I115" s="13" t="s">
        <v>849</v>
      </c>
      <c r="J115" s="13" t="s">
        <v>828</v>
      </c>
      <c r="K115" s="13" t="s">
        <v>1098</v>
      </c>
    </row>
    <row r="116" ht="19.5" customHeight="1" spans="1:11">
      <c r="A116" s="139" t="s">
        <v>730</v>
      </c>
      <c r="B116" s="13" t="s">
        <v>729</v>
      </c>
      <c r="C116" s="13" t="s">
        <v>1084</v>
      </c>
      <c r="D116" s="13" t="s">
        <v>834</v>
      </c>
      <c r="E116" s="13" t="s">
        <v>835</v>
      </c>
      <c r="F116" s="13" t="s">
        <v>1099</v>
      </c>
      <c r="G116" s="13" t="s">
        <v>826</v>
      </c>
      <c r="H116" s="13" t="s">
        <v>861</v>
      </c>
      <c r="I116" s="13" t="s">
        <v>849</v>
      </c>
      <c r="J116" s="13" t="s">
        <v>828</v>
      </c>
      <c r="K116" s="13" t="s">
        <v>1100</v>
      </c>
    </row>
    <row r="117" ht="19.5" customHeight="1" spans="1:11">
      <c r="A117" s="139" t="s">
        <v>730</v>
      </c>
      <c r="B117" s="13" t="s">
        <v>729</v>
      </c>
      <c r="C117" s="13" t="s">
        <v>1084</v>
      </c>
      <c r="D117" s="13" t="s">
        <v>834</v>
      </c>
      <c r="E117" s="13" t="s">
        <v>840</v>
      </c>
      <c r="F117" s="13" t="s">
        <v>1066</v>
      </c>
      <c r="G117" s="13" t="s">
        <v>1067</v>
      </c>
      <c r="H117" s="13" t="s">
        <v>241</v>
      </c>
      <c r="I117" s="13" t="s">
        <v>838</v>
      </c>
      <c r="J117" s="13" t="s">
        <v>828</v>
      </c>
      <c r="K117" s="13" t="s">
        <v>1101</v>
      </c>
    </row>
    <row r="118" ht="19.5" customHeight="1" spans="1:11">
      <c r="A118" s="139" t="s">
        <v>730</v>
      </c>
      <c r="B118" s="13" t="s">
        <v>729</v>
      </c>
      <c r="C118" s="13" t="s">
        <v>1084</v>
      </c>
      <c r="D118" s="13" t="s">
        <v>845</v>
      </c>
      <c r="E118" s="13" t="s">
        <v>846</v>
      </c>
      <c r="F118" s="13" t="s">
        <v>1102</v>
      </c>
      <c r="G118" s="13" t="s">
        <v>842</v>
      </c>
      <c r="H118" s="13" t="s">
        <v>848</v>
      </c>
      <c r="I118" s="13" t="s">
        <v>849</v>
      </c>
      <c r="J118" s="13" t="s">
        <v>828</v>
      </c>
      <c r="K118" s="13" t="s">
        <v>1103</v>
      </c>
    </row>
    <row r="119" ht="19.5" customHeight="1" spans="1:11">
      <c r="A119" s="139" t="s">
        <v>731</v>
      </c>
      <c r="B119" s="13" t="s">
        <v>716</v>
      </c>
      <c r="C119" s="13" t="s">
        <v>1104</v>
      </c>
      <c r="D119" s="13" t="s">
        <v>823</v>
      </c>
      <c r="E119" s="13" t="s">
        <v>824</v>
      </c>
      <c r="F119" s="13" t="s">
        <v>1105</v>
      </c>
      <c r="G119" s="13" t="s">
        <v>826</v>
      </c>
      <c r="H119" s="13" t="s">
        <v>1106</v>
      </c>
      <c r="I119" s="13" t="s">
        <v>832</v>
      </c>
      <c r="J119" s="13" t="s">
        <v>828</v>
      </c>
      <c r="K119" s="13" t="s">
        <v>1107</v>
      </c>
    </row>
    <row r="120" ht="19.5" customHeight="1" spans="1:11">
      <c r="A120" s="139" t="s">
        <v>731</v>
      </c>
      <c r="B120" s="13" t="s">
        <v>716</v>
      </c>
      <c r="C120" s="13" t="s">
        <v>1104</v>
      </c>
      <c r="D120" s="13" t="s">
        <v>834</v>
      </c>
      <c r="E120" s="13" t="s">
        <v>1108</v>
      </c>
      <c r="F120" s="13" t="s">
        <v>1109</v>
      </c>
      <c r="G120" s="13" t="s">
        <v>826</v>
      </c>
      <c r="H120" s="13" t="s">
        <v>861</v>
      </c>
      <c r="I120" s="13" t="s">
        <v>849</v>
      </c>
      <c r="J120" s="13" t="s">
        <v>828</v>
      </c>
      <c r="K120" s="13" t="s">
        <v>1110</v>
      </c>
    </row>
    <row r="121" ht="19.5" customHeight="1" spans="1:11">
      <c r="A121" s="139" t="s">
        <v>731</v>
      </c>
      <c r="B121" s="13" t="s">
        <v>716</v>
      </c>
      <c r="C121" s="13" t="s">
        <v>1104</v>
      </c>
      <c r="D121" s="13" t="s">
        <v>834</v>
      </c>
      <c r="E121" s="13" t="s">
        <v>835</v>
      </c>
      <c r="F121" s="13" t="s">
        <v>1111</v>
      </c>
      <c r="G121" s="13" t="s">
        <v>826</v>
      </c>
      <c r="H121" s="13" t="s">
        <v>1112</v>
      </c>
      <c r="I121" s="13" t="s">
        <v>838</v>
      </c>
      <c r="J121" s="13" t="s">
        <v>862</v>
      </c>
      <c r="K121" s="13" t="s">
        <v>1113</v>
      </c>
    </row>
    <row r="122" ht="19.5" customHeight="1" spans="1:11">
      <c r="A122" s="139" t="s">
        <v>731</v>
      </c>
      <c r="B122" s="13" t="s">
        <v>716</v>
      </c>
      <c r="C122" s="13" t="s">
        <v>1104</v>
      </c>
      <c r="D122" s="13" t="s">
        <v>845</v>
      </c>
      <c r="E122" s="13" t="s">
        <v>846</v>
      </c>
      <c r="F122" s="13" t="s">
        <v>934</v>
      </c>
      <c r="G122" s="13" t="s">
        <v>842</v>
      </c>
      <c r="H122" s="13" t="s">
        <v>848</v>
      </c>
      <c r="I122" s="13" t="s">
        <v>849</v>
      </c>
      <c r="J122" s="13" t="s">
        <v>828</v>
      </c>
      <c r="K122" s="13" t="s">
        <v>1114</v>
      </c>
    </row>
    <row r="123" ht="19.5" customHeight="1" spans="1:11">
      <c r="A123" s="139" t="s">
        <v>731</v>
      </c>
      <c r="B123" s="13" t="s">
        <v>716</v>
      </c>
      <c r="C123" s="13" t="s">
        <v>1104</v>
      </c>
      <c r="D123" s="13" t="s">
        <v>845</v>
      </c>
      <c r="E123" s="13" t="s">
        <v>846</v>
      </c>
      <c r="F123" s="13" t="s">
        <v>1115</v>
      </c>
      <c r="G123" s="13" t="s">
        <v>842</v>
      </c>
      <c r="H123" s="13" t="s">
        <v>848</v>
      </c>
      <c r="I123" s="13" t="s">
        <v>849</v>
      </c>
      <c r="J123" s="13" t="s">
        <v>828</v>
      </c>
      <c r="K123" s="13" t="s">
        <v>1116</v>
      </c>
    </row>
    <row r="124" ht="19.5" customHeight="1" spans="1:11">
      <c r="A124" s="13"/>
      <c r="B124" s="101" t="s">
        <v>64</v>
      </c>
      <c r="C124" s="13"/>
      <c r="D124" s="13"/>
      <c r="E124" s="13"/>
      <c r="F124" s="13"/>
      <c r="G124" s="13"/>
      <c r="H124" s="13"/>
      <c r="I124" s="13"/>
      <c r="J124" s="13"/>
      <c r="K124" s="13"/>
    </row>
    <row r="125" ht="19.5" customHeight="1" spans="1:11">
      <c r="A125" s="139" t="s">
        <v>738</v>
      </c>
      <c r="B125" s="13" t="s">
        <v>737</v>
      </c>
      <c r="C125" s="13" t="s">
        <v>1117</v>
      </c>
      <c r="D125" s="13" t="s">
        <v>823</v>
      </c>
      <c r="E125" s="13" t="s">
        <v>824</v>
      </c>
      <c r="F125" s="13" t="s">
        <v>1118</v>
      </c>
      <c r="G125" s="13" t="s">
        <v>826</v>
      </c>
      <c r="H125" s="13" t="s">
        <v>1119</v>
      </c>
      <c r="I125" s="13" t="s">
        <v>832</v>
      </c>
      <c r="J125" s="13" t="s">
        <v>828</v>
      </c>
      <c r="K125" s="13" t="s">
        <v>1120</v>
      </c>
    </row>
    <row r="126" ht="19.5" customHeight="1" spans="1:11">
      <c r="A126" s="139" t="s">
        <v>738</v>
      </c>
      <c r="B126" s="13" t="s">
        <v>737</v>
      </c>
      <c r="C126" s="13" t="s">
        <v>1117</v>
      </c>
      <c r="D126" s="13" t="s">
        <v>834</v>
      </c>
      <c r="E126" s="13" t="s">
        <v>1108</v>
      </c>
      <c r="F126" s="13" t="s">
        <v>1121</v>
      </c>
      <c r="G126" s="13" t="s">
        <v>826</v>
      </c>
      <c r="H126" s="13" t="s">
        <v>861</v>
      </c>
      <c r="I126" s="13" t="s">
        <v>849</v>
      </c>
      <c r="J126" s="13" t="s">
        <v>828</v>
      </c>
      <c r="K126" s="13" t="s">
        <v>1122</v>
      </c>
    </row>
    <row r="127" ht="19.5" customHeight="1" spans="1:11">
      <c r="A127" s="139" t="s">
        <v>738</v>
      </c>
      <c r="B127" s="13" t="s">
        <v>737</v>
      </c>
      <c r="C127" s="13" t="s">
        <v>1117</v>
      </c>
      <c r="D127" s="13" t="s">
        <v>834</v>
      </c>
      <c r="E127" s="13" t="s">
        <v>835</v>
      </c>
      <c r="F127" s="13" t="s">
        <v>1111</v>
      </c>
      <c r="G127" s="13" t="s">
        <v>826</v>
      </c>
      <c r="H127" s="13" t="s">
        <v>1112</v>
      </c>
      <c r="I127" s="13" t="s">
        <v>838</v>
      </c>
      <c r="J127" s="13" t="s">
        <v>862</v>
      </c>
      <c r="K127" s="13" t="s">
        <v>1123</v>
      </c>
    </row>
    <row r="128" ht="19.5" customHeight="1" spans="1:11">
      <c r="A128" s="139" t="s">
        <v>738</v>
      </c>
      <c r="B128" s="13" t="s">
        <v>737</v>
      </c>
      <c r="C128" s="13" t="s">
        <v>1117</v>
      </c>
      <c r="D128" s="13" t="s">
        <v>845</v>
      </c>
      <c r="E128" s="13" t="s">
        <v>846</v>
      </c>
      <c r="F128" s="13" t="s">
        <v>934</v>
      </c>
      <c r="G128" s="13" t="s">
        <v>842</v>
      </c>
      <c r="H128" s="13" t="s">
        <v>848</v>
      </c>
      <c r="I128" s="13" t="s">
        <v>849</v>
      </c>
      <c r="J128" s="13" t="s">
        <v>828</v>
      </c>
      <c r="K128" s="13" t="s">
        <v>1124</v>
      </c>
    </row>
    <row r="129" ht="19.5" customHeight="1" spans="1:11">
      <c r="A129" s="139" t="s">
        <v>738</v>
      </c>
      <c r="B129" s="13" t="s">
        <v>737</v>
      </c>
      <c r="C129" s="13" t="s">
        <v>1117</v>
      </c>
      <c r="D129" s="13" t="s">
        <v>845</v>
      </c>
      <c r="E129" s="13" t="s">
        <v>846</v>
      </c>
      <c r="F129" s="13" t="s">
        <v>1115</v>
      </c>
      <c r="G129" s="13" t="s">
        <v>842</v>
      </c>
      <c r="H129" s="13" t="s">
        <v>848</v>
      </c>
      <c r="I129" s="13" t="s">
        <v>849</v>
      </c>
      <c r="J129" s="13" t="s">
        <v>828</v>
      </c>
      <c r="K129" s="13" t="s">
        <v>1125</v>
      </c>
    </row>
    <row r="130" ht="19.5" customHeight="1" spans="1:11">
      <c r="A130" s="139" t="s">
        <v>739</v>
      </c>
      <c r="B130" s="13" t="s">
        <v>716</v>
      </c>
      <c r="C130" s="13" t="s">
        <v>1126</v>
      </c>
      <c r="D130" s="13" t="s">
        <v>823</v>
      </c>
      <c r="E130" s="13" t="s">
        <v>824</v>
      </c>
      <c r="F130" s="13" t="s">
        <v>1105</v>
      </c>
      <c r="G130" s="13" t="s">
        <v>826</v>
      </c>
      <c r="H130" s="13" t="s">
        <v>1127</v>
      </c>
      <c r="I130" s="13" t="s">
        <v>832</v>
      </c>
      <c r="J130" s="13" t="s">
        <v>828</v>
      </c>
      <c r="K130" s="13" t="s">
        <v>1128</v>
      </c>
    </row>
    <row r="131" ht="19.5" customHeight="1" spans="1:11">
      <c r="A131" s="139" t="s">
        <v>739</v>
      </c>
      <c r="B131" s="13" t="s">
        <v>716</v>
      </c>
      <c r="C131" s="13" t="s">
        <v>1126</v>
      </c>
      <c r="D131" s="13" t="s">
        <v>834</v>
      </c>
      <c r="E131" s="13" t="s">
        <v>1108</v>
      </c>
      <c r="F131" s="13" t="s">
        <v>1109</v>
      </c>
      <c r="G131" s="13" t="s">
        <v>826</v>
      </c>
      <c r="H131" s="13" t="s">
        <v>861</v>
      </c>
      <c r="I131" s="13" t="s">
        <v>849</v>
      </c>
      <c r="J131" s="13" t="s">
        <v>828</v>
      </c>
      <c r="K131" s="13" t="s">
        <v>1110</v>
      </c>
    </row>
    <row r="132" ht="19.5" customHeight="1" spans="1:11">
      <c r="A132" s="139" t="s">
        <v>739</v>
      </c>
      <c r="B132" s="13" t="s">
        <v>716</v>
      </c>
      <c r="C132" s="13" t="s">
        <v>1126</v>
      </c>
      <c r="D132" s="13" t="s">
        <v>834</v>
      </c>
      <c r="E132" s="13" t="s">
        <v>835</v>
      </c>
      <c r="F132" s="13" t="s">
        <v>1111</v>
      </c>
      <c r="G132" s="13" t="s">
        <v>826</v>
      </c>
      <c r="H132" s="13" t="s">
        <v>1112</v>
      </c>
      <c r="I132" s="13" t="s">
        <v>838</v>
      </c>
      <c r="J132" s="13" t="s">
        <v>862</v>
      </c>
      <c r="K132" s="13" t="s">
        <v>1113</v>
      </c>
    </row>
    <row r="133" ht="19.5" customHeight="1" spans="1:11">
      <c r="A133" s="139" t="s">
        <v>739</v>
      </c>
      <c r="B133" s="13" t="s">
        <v>716</v>
      </c>
      <c r="C133" s="13" t="s">
        <v>1126</v>
      </c>
      <c r="D133" s="13" t="s">
        <v>845</v>
      </c>
      <c r="E133" s="13" t="s">
        <v>846</v>
      </c>
      <c r="F133" s="13" t="s">
        <v>934</v>
      </c>
      <c r="G133" s="13" t="s">
        <v>842</v>
      </c>
      <c r="H133" s="13" t="s">
        <v>848</v>
      </c>
      <c r="I133" s="13" t="s">
        <v>849</v>
      </c>
      <c r="J133" s="13" t="s">
        <v>828</v>
      </c>
      <c r="K133" s="13" t="s">
        <v>1114</v>
      </c>
    </row>
    <row r="134" ht="19.5" customHeight="1" spans="1:11">
      <c r="A134" s="139" t="s">
        <v>739</v>
      </c>
      <c r="B134" s="13" t="s">
        <v>716</v>
      </c>
      <c r="C134" s="13" t="s">
        <v>1126</v>
      </c>
      <c r="D134" s="13" t="s">
        <v>845</v>
      </c>
      <c r="E134" s="13" t="s">
        <v>846</v>
      </c>
      <c r="F134" s="13" t="s">
        <v>1115</v>
      </c>
      <c r="G134" s="13" t="s">
        <v>842</v>
      </c>
      <c r="H134" s="13" t="s">
        <v>848</v>
      </c>
      <c r="I134" s="13" t="s">
        <v>849</v>
      </c>
      <c r="J134" s="13" t="s">
        <v>828</v>
      </c>
      <c r="K134" s="13" t="s">
        <v>1116</v>
      </c>
    </row>
    <row r="135" ht="19.5" customHeight="1" spans="1:11">
      <c r="A135" s="139" t="s">
        <v>733</v>
      </c>
      <c r="B135" s="13" t="s">
        <v>732</v>
      </c>
      <c r="C135" s="13" t="s">
        <v>1129</v>
      </c>
      <c r="D135" s="13" t="s">
        <v>823</v>
      </c>
      <c r="E135" s="13" t="s">
        <v>824</v>
      </c>
      <c r="F135" s="13" t="s">
        <v>1130</v>
      </c>
      <c r="G135" s="13" t="s">
        <v>826</v>
      </c>
      <c r="H135" s="13" t="s">
        <v>1131</v>
      </c>
      <c r="I135" s="13" t="s">
        <v>910</v>
      </c>
      <c r="J135" s="13" t="s">
        <v>828</v>
      </c>
      <c r="K135" s="13" t="s">
        <v>1132</v>
      </c>
    </row>
    <row r="136" ht="19.5" customHeight="1" spans="1:11">
      <c r="A136" s="139" t="s">
        <v>733</v>
      </c>
      <c r="B136" s="13" t="s">
        <v>732</v>
      </c>
      <c r="C136" s="13" t="s">
        <v>1129</v>
      </c>
      <c r="D136" s="13" t="s">
        <v>823</v>
      </c>
      <c r="E136" s="13" t="s">
        <v>859</v>
      </c>
      <c r="F136" s="13" t="s">
        <v>1133</v>
      </c>
      <c r="G136" s="13" t="s">
        <v>826</v>
      </c>
      <c r="H136" s="13" t="s">
        <v>1134</v>
      </c>
      <c r="I136" s="13" t="s">
        <v>838</v>
      </c>
      <c r="J136" s="13" t="s">
        <v>862</v>
      </c>
      <c r="K136" s="13" t="s">
        <v>1135</v>
      </c>
    </row>
    <row r="137" ht="19.5" customHeight="1" spans="1:11">
      <c r="A137" s="139" t="s">
        <v>733</v>
      </c>
      <c r="B137" s="13" t="s">
        <v>732</v>
      </c>
      <c r="C137" s="13" t="s">
        <v>1129</v>
      </c>
      <c r="D137" s="13" t="s">
        <v>834</v>
      </c>
      <c r="E137" s="13" t="s">
        <v>1108</v>
      </c>
      <c r="F137" s="13" t="s">
        <v>1109</v>
      </c>
      <c r="G137" s="13" t="s">
        <v>826</v>
      </c>
      <c r="H137" s="13" t="s">
        <v>861</v>
      </c>
      <c r="I137" s="13" t="s">
        <v>849</v>
      </c>
      <c r="J137" s="13" t="s">
        <v>828</v>
      </c>
      <c r="K137" s="13" t="s">
        <v>1136</v>
      </c>
    </row>
    <row r="138" ht="19.5" customHeight="1" spans="1:11">
      <c r="A138" s="139" t="s">
        <v>733</v>
      </c>
      <c r="B138" s="13" t="s">
        <v>732</v>
      </c>
      <c r="C138" s="13" t="s">
        <v>1129</v>
      </c>
      <c r="D138" s="13" t="s">
        <v>834</v>
      </c>
      <c r="E138" s="13" t="s">
        <v>835</v>
      </c>
      <c r="F138" s="13" t="s">
        <v>1111</v>
      </c>
      <c r="G138" s="13" t="s">
        <v>826</v>
      </c>
      <c r="H138" s="13" t="s">
        <v>1112</v>
      </c>
      <c r="I138" s="13" t="s">
        <v>838</v>
      </c>
      <c r="J138" s="13" t="s">
        <v>862</v>
      </c>
      <c r="K138" s="13" t="s">
        <v>1123</v>
      </c>
    </row>
    <row r="139" ht="19.5" customHeight="1" spans="1:11">
      <c r="A139" s="139" t="s">
        <v>733</v>
      </c>
      <c r="B139" s="13" t="s">
        <v>732</v>
      </c>
      <c r="C139" s="13" t="s">
        <v>1129</v>
      </c>
      <c r="D139" s="13" t="s">
        <v>845</v>
      </c>
      <c r="E139" s="13" t="s">
        <v>846</v>
      </c>
      <c r="F139" s="13" t="s">
        <v>934</v>
      </c>
      <c r="G139" s="13" t="s">
        <v>842</v>
      </c>
      <c r="H139" s="13" t="s">
        <v>848</v>
      </c>
      <c r="I139" s="13" t="s">
        <v>849</v>
      </c>
      <c r="J139" s="13" t="s">
        <v>828</v>
      </c>
      <c r="K139" s="13" t="s">
        <v>1124</v>
      </c>
    </row>
    <row r="140" ht="19.5" customHeight="1" spans="1:11">
      <c r="A140" s="139" t="s">
        <v>736</v>
      </c>
      <c r="B140" s="13" t="s">
        <v>735</v>
      </c>
      <c r="C140" s="13" t="s">
        <v>1137</v>
      </c>
      <c r="D140" s="13" t="s">
        <v>823</v>
      </c>
      <c r="E140" s="13" t="s">
        <v>824</v>
      </c>
      <c r="F140" s="13" t="s">
        <v>1138</v>
      </c>
      <c r="G140" s="13" t="s">
        <v>826</v>
      </c>
      <c r="H140" s="13" t="s">
        <v>1139</v>
      </c>
      <c r="I140" s="13" t="s">
        <v>849</v>
      </c>
      <c r="J140" s="13" t="s">
        <v>828</v>
      </c>
      <c r="K140" s="13" t="s">
        <v>1140</v>
      </c>
    </row>
    <row r="141" ht="19.5" customHeight="1" spans="1:11">
      <c r="A141" s="139" t="s">
        <v>736</v>
      </c>
      <c r="B141" s="13" t="s">
        <v>735</v>
      </c>
      <c r="C141" s="13" t="s">
        <v>1137</v>
      </c>
      <c r="D141" s="13" t="s">
        <v>823</v>
      </c>
      <c r="E141" s="13" t="s">
        <v>824</v>
      </c>
      <c r="F141" s="13" t="s">
        <v>1141</v>
      </c>
      <c r="G141" s="13" t="s">
        <v>826</v>
      </c>
      <c r="H141" s="13" t="s">
        <v>1142</v>
      </c>
      <c r="I141" s="13" t="s">
        <v>849</v>
      </c>
      <c r="J141" s="13" t="s">
        <v>828</v>
      </c>
      <c r="K141" s="13" t="s">
        <v>1143</v>
      </c>
    </row>
    <row r="142" ht="19.5" customHeight="1" spans="1:11">
      <c r="A142" s="139" t="s">
        <v>736</v>
      </c>
      <c r="B142" s="13" t="s">
        <v>735</v>
      </c>
      <c r="C142" s="13" t="s">
        <v>1137</v>
      </c>
      <c r="D142" s="13" t="s">
        <v>823</v>
      </c>
      <c r="E142" s="13" t="s">
        <v>859</v>
      </c>
      <c r="F142" s="13" t="s">
        <v>1144</v>
      </c>
      <c r="G142" s="13" t="s">
        <v>842</v>
      </c>
      <c r="H142" s="13" t="s">
        <v>902</v>
      </c>
      <c r="I142" s="13" t="s">
        <v>849</v>
      </c>
      <c r="J142" s="13" t="s">
        <v>828</v>
      </c>
      <c r="K142" s="13" t="s">
        <v>1145</v>
      </c>
    </row>
    <row r="143" ht="19.5" customHeight="1" spans="1:11">
      <c r="A143" s="139" t="s">
        <v>736</v>
      </c>
      <c r="B143" s="13" t="s">
        <v>735</v>
      </c>
      <c r="C143" s="13" t="s">
        <v>1137</v>
      </c>
      <c r="D143" s="13" t="s">
        <v>823</v>
      </c>
      <c r="E143" s="13" t="s">
        <v>866</v>
      </c>
      <c r="F143" s="13" t="s">
        <v>1146</v>
      </c>
      <c r="G143" s="13" t="s">
        <v>826</v>
      </c>
      <c r="H143" s="13" t="s">
        <v>861</v>
      </c>
      <c r="I143" s="13" t="s">
        <v>849</v>
      </c>
      <c r="J143" s="13" t="s">
        <v>828</v>
      </c>
      <c r="K143" s="13" t="s">
        <v>1147</v>
      </c>
    </row>
    <row r="144" ht="19.5" customHeight="1" spans="1:11">
      <c r="A144" s="139" t="s">
        <v>736</v>
      </c>
      <c r="B144" s="13" t="s">
        <v>735</v>
      </c>
      <c r="C144" s="13" t="s">
        <v>1137</v>
      </c>
      <c r="D144" s="13" t="s">
        <v>823</v>
      </c>
      <c r="E144" s="13" t="s">
        <v>869</v>
      </c>
      <c r="F144" s="13" t="s">
        <v>1148</v>
      </c>
      <c r="G144" s="13" t="s">
        <v>826</v>
      </c>
      <c r="H144" s="13" t="s">
        <v>1056</v>
      </c>
      <c r="I144" s="13" t="s">
        <v>1022</v>
      </c>
      <c r="J144" s="13" t="s">
        <v>828</v>
      </c>
      <c r="K144" s="13" t="s">
        <v>1149</v>
      </c>
    </row>
    <row r="145" ht="19.5" customHeight="1" spans="1:11">
      <c r="A145" s="139" t="s">
        <v>736</v>
      </c>
      <c r="B145" s="13" t="s">
        <v>735</v>
      </c>
      <c r="C145" s="13" t="s">
        <v>1137</v>
      </c>
      <c r="D145" s="13" t="s">
        <v>834</v>
      </c>
      <c r="E145" s="13" t="s">
        <v>835</v>
      </c>
      <c r="F145" s="13" t="s">
        <v>1150</v>
      </c>
      <c r="G145" s="13" t="s">
        <v>826</v>
      </c>
      <c r="H145" s="13" t="s">
        <v>861</v>
      </c>
      <c r="I145" s="13" t="s">
        <v>849</v>
      </c>
      <c r="J145" s="13" t="s">
        <v>828</v>
      </c>
      <c r="K145" s="13" t="s">
        <v>1151</v>
      </c>
    </row>
    <row r="146" ht="19.5" customHeight="1" spans="1:11">
      <c r="A146" s="139" t="s">
        <v>736</v>
      </c>
      <c r="B146" s="13" t="s">
        <v>735</v>
      </c>
      <c r="C146" s="13" t="s">
        <v>1137</v>
      </c>
      <c r="D146" s="13" t="s">
        <v>834</v>
      </c>
      <c r="E146" s="13" t="s">
        <v>840</v>
      </c>
      <c r="F146" s="13" t="s">
        <v>1152</v>
      </c>
      <c r="G146" s="13" t="s">
        <v>842</v>
      </c>
      <c r="H146" s="13" t="s">
        <v>241</v>
      </c>
      <c r="I146" s="13" t="s">
        <v>838</v>
      </c>
      <c r="J146" s="13" t="s">
        <v>828</v>
      </c>
      <c r="K146" s="13" t="s">
        <v>1153</v>
      </c>
    </row>
    <row r="147" ht="19.5" customHeight="1" spans="1:11">
      <c r="A147" s="139" t="s">
        <v>736</v>
      </c>
      <c r="B147" s="13" t="s">
        <v>735</v>
      </c>
      <c r="C147" s="13" t="s">
        <v>1137</v>
      </c>
      <c r="D147" s="13" t="s">
        <v>845</v>
      </c>
      <c r="E147" s="13" t="s">
        <v>846</v>
      </c>
      <c r="F147" s="13" t="s">
        <v>1154</v>
      </c>
      <c r="G147" s="13" t="s">
        <v>842</v>
      </c>
      <c r="H147" s="13" t="s">
        <v>848</v>
      </c>
      <c r="I147" s="13" t="s">
        <v>849</v>
      </c>
      <c r="J147" s="13" t="s">
        <v>828</v>
      </c>
      <c r="K147" s="13" t="s">
        <v>1155</v>
      </c>
    </row>
    <row r="148" ht="19.5" customHeight="1" spans="1:11">
      <c r="A148" s="13"/>
      <c r="B148" s="101" t="s">
        <v>66</v>
      </c>
      <c r="C148" s="13"/>
      <c r="D148" s="13"/>
      <c r="E148" s="13"/>
      <c r="F148" s="13"/>
      <c r="G148" s="13"/>
      <c r="H148" s="13"/>
      <c r="I148" s="13"/>
      <c r="J148" s="13"/>
      <c r="K148" s="13"/>
    </row>
    <row r="149" ht="19.5" customHeight="1" spans="1:11">
      <c r="A149" s="139" t="s">
        <v>742</v>
      </c>
      <c r="B149" s="13" t="s">
        <v>741</v>
      </c>
      <c r="C149" s="13" t="s">
        <v>1156</v>
      </c>
      <c r="D149" s="13" t="s">
        <v>823</v>
      </c>
      <c r="E149" s="13" t="s">
        <v>824</v>
      </c>
      <c r="F149" s="13" t="s">
        <v>1157</v>
      </c>
      <c r="G149" s="13" t="s">
        <v>826</v>
      </c>
      <c r="H149" s="13" t="s">
        <v>1158</v>
      </c>
      <c r="I149" s="13" t="s">
        <v>832</v>
      </c>
      <c r="J149" s="13" t="s">
        <v>828</v>
      </c>
      <c r="K149" s="13" t="s">
        <v>1159</v>
      </c>
    </row>
    <row r="150" ht="19.5" customHeight="1" spans="1:11">
      <c r="A150" s="139" t="s">
        <v>742</v>
      </c>
      <c r="B150" s="13" t="s">
        <v>741</v>
      </c>
      <c r="C150" s="13" t="s">
        <v>1156</v>
      </c>
      <c r="D150" s="13" t="s">
        <v>823</v>
      </c>
      <c r="E150" s="13" t="s">
        <v>824</v>
      </c>
      <c r="F150" s="13" t="s">
        <v>1160</v>
      </c>
      <c r="G150" s="13" t="s">
        <v>826</v>
      </c>
      <c r="H150" s="13" t="s">
        <v>1161</v>
      </c>
      <c r="I150" s="13" t="s">
        <v>832</v>
      </c>
      <c r="J150" s="13" t="s">
        <v>828</v>
      </c>
      <c r="K150" s="13" t="s">
        <v>1162</v>
      </c>
    </row>
    <row r="151" ht="19.5" customHeight="1" spans="1:11">
      <c r="A151" s="139" t="s">
        <v>742</v>
      </c>
      <c r="B151" s="13" t="s">
        <v>741</v>
      </c>
      <c r="C151" s="13" t="s">
        <v>1156</v>
      </c>
      <c r="D151" s="13" t="s">
        <v>823</v>
      </c>
      <c r="E151" s="13" t="s">
        <v>824</v>
      </c>
      <c r="F151" s="13" t="s">
        <v>1163</v>
      </c>
      <c r="G151" s="13" t="s">
        <v>826</v>
      </c>
      <c r="H151" s="13" t="s">
        <v>323</v>
      </c>
      <c r="I151" s="13" t="s">
        <v>832</v>
      </c>
      <c r="J151" s="13" t="s">
        <v>828</v>
      </c>
      <c r="K151" s="13" t="s">
        <v>1164</v>
      </c>
    </row>
    <row r="152" ht="19.5" customHeight="1" spans="1:11">
      <c r="A152" s="139" t="s">
        <v>742</v>
      </c>
      <c r="B152" s="13" t="s">
        <v>741</v>
      </c>
      <c r="C152" s="13" t="s">
        <v>1156</v>
      </c>
      <c r="D152" s="13" t="s">
        <v>823</v>
      </c>
      <c r="E152" s="13" t="s">
        <v>824</v>
      </c>
      <c r="F152" s="13" t="s">
        <v>1165</v>
      </c>
      <c r="G152" s="13" t="s">
        <v>826</v>
      </c>
      <c r="H152" s="13" t="s">
        <v>1166</v>
      </c>
      <c r="I152" s="13" t="s">
        <v>832</v>
      </c>
      <c r="J152" s="13" t="s">
        <v>828</v>
      </c>
      <c r="K152" s="13" t="s">
        <v>1167</v>
      </c>
    </row>
    <row r="153" ht="19.5" customHeight="1" spans="1:11">
      <c r="A153" s="139" t="s">
        <v>742</v>
      </c>
      <c r="B153" s="13" t="s">
        <v>741</v>
      </c>
      <c r="C153" s="13" t="s">
        <v>1156</v>
      </c>
      <c r="D153" s="13" t="s">
        <v>823</v>
      </c>
      <c r="E153" s="13" t="s">
        <v>824</v>
      </c>
      <c r="F153" s="13" t="s">
        <v>1168</v>
      </c>
      <c r="G153" s="13" t="s">
        <v>826</v>
      </c>
      <c r="H153" s="13" t="s">
        <v>1169</v>
      </c>
      <c r="I153" s="13" t="s">
        <v>1170</v>
      </c>
      <c r="J153" s="13" t="s">
        <v>828</v>
      </c>
      <c r="K153" s="13" t="s">
        <v>1171</v>
      </c>
    </row>
    <row r="154" ht="19.5" customHeight="1" spans="1:11">
      <c r="A154" s="139" t="s">
        <v>742</v>
      </c>
      <c r="B154" s="13" t="s">
        <v>741</v>
      </c>
      <c r="C154" s="13" t="s">
        <v>1156</v>
      </c>
      <c r="D154" s="13" t="s">
        <v>823</v>
      </c>
      <c r="E154" s="13" t="s">
        <v>824</v>
      </c>
      <c r="F154" s="13" t="s">
        <v>1172</v>
      </c>
      <c r="G154" s="13" t="s">
        <v>826</v>
      </c>
      <c r="H154" s="13" t="s">
        <v>256</v>
      </c>
      <c r="I154" s="13" t="s">
        <v>832</v>
      </c>
      <c r="J154" s="13" t="s">
        <v>828</v>
      </c>
      <c r="K154" s="13" t="s">
        <v>1173</v>
      </c>
    </row>
    <row r="155" ht="19.5" customHeight="1" spans="1:11">
      <c r="A155" s="139" t="s">
        <v>742</v>
      </c>
      <c r="B155" s="13" t="s">
        <v>741</v>
      </c>
      <c r="C155" s="13" t="s">
        <v>1156</v>
      </c>
      <c r="D155" s="13" t="s">
        <v>823</v>
      </c>
      <c r="E155" s="13" t="s">
        <v>859</v>
      </c>
      <c r="F155" s="13" t="s">
        <v>1174</v>
      </c>
      <c r="G155" s="13" t="s">
        <v>842</v>
      </c>
      <c r="H155" s="13" t="s">
        <v>861</v>
      </c>
      <c r="I155" s="13" t="s">
        <v>849</v>
      </c>
      <c r="J155" s="13" t="s">
        <v>828</v>
      </c>
      <c r="K155" s="13" t="s">
        <v>1175</v>
      </c>
    </row>
    <row r="156" ht="19.5" customHeight="1" spans="1:11">
      <c r="A156" s="139" t="s">
        <v>742</v>
      </c>
      <c r="B156" s="13" t="s">
        <v>741</v>
      </c>
      <c r="C156" s="13" t="s">
        <v>1156</v>
      </c>
      <c r="D156" s="13" t="s">
        <v>823</v>
      </c>
      <c r="E156" s="13" t="s">
        <v>859</v>
      </c>
      <c r="F156" s="13" t="s">
        <v>1176</v>
      </c>
      <c r="G156" s="13" t="s">
        <v>842</v>
      </c>
      <c r="H156" s="13" t="s">
        <v>861</v>
      </c>
      <c r="I156" s="13" t="s">
        <v>849</v>
      </c>
      <c r="J156" s="13" t="s">
        <v>828</v>
      </c>
      <c r="K156" s="13" t="s">
        <v>1177</v>
      </c>
    </row>
    <row r="157" ht="19.5" customHeight="1" spans="1:11">
      <c r="A157" s="139" t="s">
        <v>742</v>
      </c>
      <c r="B157" s="13" t="s">
        <v>741</v>
      </c>
      <c r="C157" s="13" t="s">
        <v>1156</v>
      </c>
      <c r="D157" s="13" t="s">
        <v>823</v>
      </c>
      <c r="E157" s="13" t="s">
        <v>859</v>
      </c>
      <c r="F157" s="13" t="s">
        <v>1178</v>
      </c>
      <c r="G157" s="13" t="s">
        <v>842</v>
      </c>
      <c r="H157" s="13" t="s">
        <v>861</v>
      </c>
      <c r="I157" s="13" t="s">
        <v>849</v>
      </c>
      <c r="J157" s="13" t="s">
        <v>828</v>
      </c>
      <c r="K157" s="13" t="s">
        <v>1179</v>
      </c>
    </row>
    <row r="158" ht="19.5" customHeight="1" spans="1:11">
      <c r="A158" s="139" t="s">
        <v>742</v>
      </c>
      <c r="B158" s="13" t="s">
        <v>741</v>
      </c>
      <c r="C158" s="13" t="s">
        <v>1156</v>
      </c>
      <c r="D158" s="13" t="s">
        <v>823</v>
      </c>
      <c r="E158" s="13" t="s">
        <v>866</v>
      </c>
      <c r="F158" s="13" t="s">
        <v>1180</v>
      </c>
      <c r="G158" s="13" t="s">
        <v>826</v>
      </c>
      <c r="H158" s="13" t="s">
        <v>861</v>
      </c>
      <c r="I158" s="13" t="s">
        <v>849</v>
      </c>
      <c r="J158" s="13" t="s">
        <v>862</v>
      </c>
      <c r="K158" s="13" t="s">
        <v>1181</v>
      </c>
    </row>
    <row r="159" ht="19.5" customHeight="1" spans="1:11">
      <c r="A159" s="139" t="s">
        <v>742</v>
      </c>
      <c r="B159" s="13" t="s">
        <v>741</v>
      </c>
      <c r="C159" s="13" t="s">
        <v>1156</v>
      </c>
      <c r="D159" s="13" t="s">
        <v>823</v>
      </c>
      <c r="E159" s="13" t="s">
        <v>869</v>
      </c>
      <c r="F159" s="13" t="s">
        <v>1182</v>
      </c>
      <c r="G159" s="13" t="s">
        <v>826</v>
      </c>
      <c r="H159" s="13" t="s">
        <v>1031</v>
      </c>
      <c r="I159" s="13" t="s">
        <v>1022</v>
      </c>
      <c r="J159" s="13" t="s">
        <v>828</v>
      </c>
      <c r="K159" s="13" t="s">
        <v>1183</v>
      </c>
    </row>
    <row r="160" ht="19.5" customHeight="1" spans="1:11">
      <c r="A160" s="139" t="s">
        <v>742</v>
      </c>
      <c r="B160" s="13" t="s">
        <v>741</v>
      </c>
      <c r="C160" s="13" t="s">
        <v>1156</v>
      </c>
      <c r="D160" s="13" t="s">
        <v>823</v>
      </c>
      <c r="E160" s="13" t="s">
        <v>869</v>
      </c>
      <c r="F160" s="13" t="s">
        <v>1184</v>
      </c>
      <c r="G160" s="13" t="s">
        <v>826</v>
      </c>
      <c r="H160" s="13" t="s">
        <v>1044</v>
      </c>
      <c r="I160" s="13" t="s">
        <v>1022</v>
      </c>
      <c r="J160" s="13" t="s">
        <v>828</v>
      </c>
      <c r="K160" s="13" t="s">
        <v>1185</v>
      </c>
    </row>
    <row r="161" ht="19.5" customHeight="1" spans="1:11">
      <c r="A161" s="139" t="s">
        <v>742</v>
      </c>
      <c r="B161" s="13" t="s">
        <v>741</v>
      </c>
      <c r="C161" s="13" t="s">
        <v>1156</v>
      </c>
      <c r="D161" s="13" t="s">
        <v>823</v>
      </c>
      <c r="E161" s="13" t="s">
        <v>869</v>
      </c>
      <c r="F161" s="13" t="s">
        <v>1186</v>
      </c>
      <c r="G161" s="13" t="s">
        <v>826</v>
      </c>
      <c r="H161" s="13" t="s">
        <v>1041</v>
      </c>
      <c r="I161" s="13" t="s">
        <v>1022</v>
      </c>
      <c r="J161" s="13" t="s">
        <v>828</v>
      </c>
      <c r="K161" s="13" t="s">
        <v>1187</v>
      </c>
    </row>
    <row r="162" ht="19.5" customHeight="1" spans="1:11">
      <c r="A162" s="139" t="s">
        <v>742</v>
      </c>
      <c r="B162" s="13" t="s">
        <v>741</v>
      </c>
      <c r="C162" s="13" t="s">
        <v>1156</v>
      </c>
      <c r="D162" s="13" t="s">
        <v>823</v>
      </c>
      <c r="E162" s="13" t="s">
        <v>869</v>
      </c>
      <c r="F162" s="13" t="s">
        <v>1188</v>
      </c>
      <c r="G162" s="13" t="s">
        <v>826</v>
      </c>
      <c r="H162" s="13" t="s">
        <v>1035</v>
      </c>
      <c r="I162" s="13" t="s">
        <v>1022</v>
      </c>
      <c r="J162" s="13" t="s">
        <v>828</v>
      </c>
      <c r="K162" s="13" t="s">
        <v>1189</v>
      </c>
    </row>
    <row r="163" ht="19.5" customHeight="1" spans="1:11">
      <c r="A163" s="139" t="s">
        <v>742</v>
      </c>
      <c r="B163" s="13" t="s">
        <v>741</v>
      </c>
      <c r="C163" s="13" t="s">
        <v>1156</v>
      </c>
      <c r="D163" s="13" t="s">
        <v>834</v>
      </c>
      <c r="E163" s="13" t="s">
        <v>835</v>
      </c>
      <c r="F163" s="13" t="s">
        <v>1190</v>
      </c>
      <c r="G163" s="13" t="s">
        <v>842</v>
      </c>
      <c r="H163" s="13" t="s">
        <v>902</v>
      </c>
      <c r="I163" s="13" t="s">
        <v>849</v>
      </c>
      <c r="J163" s="13" t="s">
        <v>862</v>
      </c>
      <c r="K163" s="13" t="s">
        <v>1191</v>
      </c>
    </row>
    <row r="164" ht="19.5" customHeight="1" spans="1:11">
      <c r="A164" s="139" t="s">
        <v>742</v>
      </c>
      <c r="B164" s="13" t="s">
        <v>741</v>
      </c>
      <c r="C164" s="13" t="s">
        <v>1156</v>
      </c>
      <c r="D164" s="13" t="s">
        <v>834</v>
      </c>
      <c r="E164" s="13" t="s">
        <v>835</v>
      </c>
      <c r="F164" s="13" t="s">
        <v>1058</v>
      </c>
      <c r="G164" s="13" t="s">
        <v>842</v>
      </c>
      <c r="H164" s="13" t="s">
        <v>1059</v>
      </c>
      <c r="I164" s="13" t="s">
        <v>849</v>
      </c>
      <c r="J164" s="13" t="s">
        <v>862</v>
      </c>
      <c r="K164" s="13" t="s">
        <v>1192</v>
      </c>
    </row>
    <row r="165" ht="19.5" customHeight="1" spans="1:11">
      <c r="A165" s="139" t="s">
        <v>742</v>
      </c>
      <c r="B165" s="13" t="s">
        <v>741</v>
      </c>
      <c r="C165" s="13" t="s">
        <v>1156</v>
      </c>
      <c r="D165" s="13" t="s">
        <v>845</v>
      </c>
      <c r="E165" s="13" t="s">
        <v>846</v>
      </c>
      <c r="F165" s="13" t="s">
        <v>1193</v>
      </c>
      <c r="G165" s="13" t="s">
        <v>826</v>
      </c>
      <c r="H165" s="13" t="s">
        <v>902</v>
      </c>
      <c r="I165" s="13" t="s">
        <v>849</v>
      </c>
      <c r="J165" s="13" t="s">
        <v>862</v>
      </c>
      <c r="K165" s="13" t="s">
        <v>1194</v>
      </c>
    </row>
    <row r="166" ht="19.5" customHeight="1" spans="1:11">
      <c r="A166" s="139" t="s">
        <v>740</v>
      </c>
      <c r="B166" s="13" t="s">
        <v>716</v>
      </c>
      <c r="C166" s="13" t="s">
        <v>1195</v>
      </c>
      <c r="D166" s="13" t="s">
        <v>823</v>
      </c>
      <c r="E166" s="13" t="s">
        <v>824</v>
      </c>
      <c r="F166" s="13" t="s">
        <v>1196</v>
      </c>
      <c r="G166" s="13" t="s">
        <v>826</v>
      </c>
      <c r="H166" s="13" t="s">
        <v>1158</v>
      </c>
      <c r="I166" s="13" t="s">
        <v>832</v>
      </c>
      <c r="J166" s="13" t="s">
        <v>828</v>
      </c>
      <c r="K166" s="13" t="s">
        <v>1197</v>
      </c>
    </row>
    <row r="167" ht="19.5" customHeight="1" spans="1:11">
      <c r="A167" s="139" t="s">
        <v>740</v>
      </c>
      <c r="B167" s="13" t="s">
        <v>716</v>
      </c>
      <c r="C167" s="13" t="s">
        <v>1195</v>
      </c>
      <c r="D167" s="13" t="s">
        <v>823</v>
      </c>
      <c r="E167" s="13" t="s">
        <v>859</v>
      </c>
      <c r="F167" s="13" t="s">
        <v>1178</v>
      </c>
      <c r="G167" s="13" t="s">
        <v>842</v>
      </c>
      <c r="H167" s="13" t="s">
        <v>848</v>
      </c>
      <c r="I167" s="13" t="s">
        <v>849</v>
      </c>
      <c r="J167" s="13" t="s">
        <v>828</v>
      </c>
      <c r="K167" s="13" t="s">
        <v>1198</v>
      </c>
    </row>
    <row r="168" ht="19.5" customHeight="1" spans="1:11">
      <c r="A168" s="139" t="s">
        <v>740</v>
      </c>
      <c r="B168" s="13" t="s">
        <v>716</v>
      </c>
      <c r="C168" s="13" t="s">
        <v>1195</v>
      </c>
      <c r="D168" s="13" t="s">
        <v>834</v>
      </c>
      <c r="E168" s="13" t="s">
        <v>835</v>
      </c>
      <c r="F168" s="13" t="s">
        <v>1190</v>
      </c>
      <c r="G168" s="13" t="s">
        <v>826</v>
      </c>
      <c r="H168" s="13" t="s">
        <v>848</v>
      </c>
      <c r="I168" s="13" t="s">
        <v>849</v>
      </c>
      <c r="J168" s="13" t="s">
        <v>862</v>
      </c>
      <c r="K168" s="13" t="s">
        <v>1199</v>
      </c>
    </row>
    <row r="169" ht="19.5" customHeight="1" spans="1:11">
      <c r="A169" s="139" t="s">
        <v>740</v>
      </c>
      <c r="B169" s="13" t="s">
        <v>716</v>
      </c>
      <c r="C169" s="13" t="s">
        <v>1195</v>
      </c>
      <c r="D169" s="13" t="s">
        <v>834</v>
      </c>
      <c r="E169" s="13" t="s">
        <v>840</v>
      </c>
      <c r="F169" s="13" t="s">
        <v>1058</v>
      </c>
      <c r="G169" s="13" t="s">
        <v>842</v>
      </c>
      <c r="H169" s="13" t="s">
        <v>1059</v>
      </c>
      <c r="I169" s="13" t="s">
        <v>849</v>
      </c>
      <c r="J169" s="13" t="s">
        <v>828</v>
      </c>
      <c r="K169" s="13" t="s">
        <v>1200</v>
      </c>
    </row>
    <row r="170" ht="19.5" customHeight="1" spans="1:11">
      <c r="A170" s="139" t="s">
        <v>740</v>
      </c>
      <c r="B170" s="13" t="s">
        <v>716</v>
      </c>
      <c r="C170" s="13" t="s">
        <v>1195</v>
      </c>
      <c r="D170" s="13" t="s">
        <v>845</v>
      </c>
      <c r="E170" s="13" t="s">
        <v>846</v>
      </c>
      <c r="F170" s="13" t="s">
        <v>1193</v>
      </c>
      <c r="G170" s="13" t="s">
        <v>826</v>
      </c>
      <c r="H170" s="13" t="s">
        <v>848</v>
      </c>
      <c r="I170" s="13" t="s">
        <v>849</v>
      </c>
      <c r="J170" s="13" t="s">
        <v>862</v>
      </c>
      <c r="K170" s="13" t="s">
        <v>1201</v>
      </c>
    </row>
    <row r="171" ht="19.5" customHeight="1" spans="1:11">
      <c r="A171" s="13"/>
      <c r="B171" s="101" t="s">
        <v>68</v>
      </c>
      <c r="C171" s="13"/>
      <c r="D171" s="13"/>
      <c r="E171" s="13"/>
      <c r="F171" s="13"/>
      <c r="G171" s="13"/>
      <c r="H171" s="13"/>
      <c r="I171" s="13"/>
      <c r="J171" s="13"/>
      <c r="K171" s="13"/>
    </row>
    <row r="172" ht="19.5" customHeight="1" spans="1:11">
      <c r="A172" s="139" t="s">
        <v>744</v>
      </c>
      <c r="B172" s="13" t="s">
        <v>743</v>
      </c>
      <c r="C172" s="13" t="s">
        <v>1202</v>
      </c>
      <c r="D172" s="13" t="s">
        <v>823</v>
      </c>
      <c r="E172" s="13" t="s">
        <v>824</v>
      </c>
      <c r="F172" s="13" t="s">
        <v>1203</v>
      </c>
      <c r="G172" s="13" t="s">
        <v>826</v>
      </c>
      <c r="H172" s="13" t="s">
        <v>1204</v>
      </c>
      <c r="I172" s="13" t="s">
        <v>832</v>
      </c>
      <c r="J172" s="13" t="s">
        <v>828</v>
      </c>
      <c r="K172" s="13" t="s">
        <v>1205</v>
      </c>
    </row>
    <row r="173" ht="19.5" customHeight="1" spans="1:11">
      <c r="A173" s="139" t="s">
        <v>744</v>
      </c>
      <c r="B173" s="13" t="s">
        <v>743</v>
      </c>
      <c r="C173" s="13" t="s">
        <v>1202</v>
      </c>
      <c r="D173" s="13" t="s">
        <v>823</v>
      </c>
      <c r="E173" s="13" t="s">
        <v>824</v>
      </c>
      <c r="F173" s="13" t="s">
        <v>1206</v>
      </c>
      <c r="G173" s="13" t="s">
        <v>826</v>
      </c>
      <c r="H173" s="13" t="s">
        <v>251</v>
      </c>
      <c r="I173" s="13" t="s">
        <v>832</v>
      </c>
      <c r="J173" s="13" t="s">
        <v>828</v>
      </c>
      <c r="K173" s="13" t="s">
        <v>1207</v>
      </c>
    </row>
    <row r="174" ht="19.5" customHeight="1" spans="1:11">
      <c r="A174" s="139" t="s">
        <v>744</v>
      </c>
      <c r="B174" s="13" t="s">
        <v>743</v>
      </c>
      <c r="C174" s="13" t="s">
        <v>1202</v>
      </c>
      <c r="D174" s="13" t="s">
        <v>823</v>
      </c>
      <c r="E174" s="13" t="s">
        <v>824</v>
      </c>
      <c r="F174" s="13" t="s">
        <v>1208</v>
      </c>
      <c r="G174" s="13" t="s">
        <v>826</v>
      </c>
      <c r="H174" s="13" t="s">
        <v>1204</v>
      </c>
      <c r="I174" s="13" t="s">
        <v>832</v>
      </c>
      <c r="J174" s="13" t="s">
        <v>828</v>
      </c>
      <c r="K174" s="13" t="s">
        <v>1209</v>
      </c>
    </row>
    <row r="175" ht="19.5" customHeight="1" spans="1:11">
      <c r="A175" s="139" t="s">
        <v>744</v>
      </c>
      <c r="B175" s="13" t="s">
        <v>743</v>
      </c>
      <c r="C175" s="13" t="s">
        <v>1202</v>
      </c>
      <c r="D175" s="13" t="s">
        <v>823</v>
      </c>
      <c r="E175" s="13" t="s">
        <v>824</v>
      </c>
      <c r="F175" s="13" t="s">
        <v>1210</v>
      </c>
      <c r="G175" s="13" t="s">
        <v>826</v>
      </c>
      <c r="H175" s="13" t="s">
        <v>1211</v>
      </c>
      <c r="I175" s="13" t="s">
        <v>832</v>
      </c>
      <c r="J175" s="13" t="s">
        <v>828</v>
      </c>
      <c r="K175" s="13" t="s">
        <v>1212</v>
      </c>
    </row>
    <row r="176" ht="19.5" customHeight="1" spans="1:11">
      <c r="A176" s="139" t="s">
        <v>744</v>
      </c>
      <c r="B176" s="13" t="s">
        <v>743</v>
      </c>
      <c r="C176" s="13" t="s">
        <v>1202</v>
      </c>
      <c r="D176" s="13" t="s">
        <v>823</v>
      </c>
      <c r="E176" s="13" t="s">
        <v>824</v>
      </c>
      <c r="F176" s="13" t="s">
        <v>937</v>
      </c>
      <c r="G176" s="13" t="s">
        <v>826</v>
      </c>
      <c r="H176" s="13" t="s">
        <v>240</v>
      </c>
      <c r="I176" s="13" t="s">
        <v>832</v>
      </c>
      <c r="J176" s="13" t="s">
        <v>828</v>
      </c>
      <c r="K176" s="13" t="s">
        <v>1213</v>
      </c>
    </row>
    <row r="177" ht="19.5" customHeight="1" spans="1:11">
      <c r="A177" s="139" t="s">
        <v>744</v>
      </c>
      <c r="B177" s="13" t="s">
        <v>743</v>
      </c>
      <c r="C177" s="13" t="s">
        <v>1202</v>
      </c>
      <c r="D177" s="13" t="s">
        <v>823</v>
      </c>
      <c r="E177" s="13" t="s">
        <v>866</v>
      </c>
      <c r="F177" s="13" t="s">
        <v>1214</v>
      </c>
      <c r="G177" s="13" t="s">
        <v>826</v>
      </c>
      <c r="H177" s="13" t="s">
        <v>861</v>
      </c>
      <c r="I177" s="13" t="s">
        <v>849</v>
      </c>
      <c r="J177" s="13" t="s">
        <v>862</v>
      </c>
      <c r="K177" s="13" t="s">
        <v>1215</v>
      </c>
    </row>
    <row r="178" ht="19.5" customHeight="1" spans="1:11">
      <c r="A178" s="139" t="s">
        <v>744</v>
      </c>
      <c r="B178" s="13" t="s">
        <v>743</v>
      </c>
      <c r="C178" s="13" t="s">
        <v>1202</v>
      </c>
      <c r="D178" s="13" t="s">
        <v>823</v>
      </c>
      <c r="E178" s="13" t="s">
        <v>869</v>
      </c>
      <c r="F178" s="13" t="s">
        <v>1216</v>
      </c>
      <c r="G178" s="13" t="s">
        <v>826</v>
      </c>
      <c r="H178" s="13" t="s">
        <v>1217</v>
      </c>
      <c r="I178" s="13" t="s">
        <v>872</v>
      </c>
      <c r="J178" s="13" t="s">
        <v>828</v>
      </c>
      <c r="K178" s="13" t="s">
        <v>1218</v>
      </c>
    </row>
    <row r="179" ht="19.5" customHeight="1" spans="1:11">
      <c r="A179" s="139" t="s">
        <v>744</v>
      </c>
      <c r="B179" s="13" t="s">
        <v>743</v>
      </c>
      <c r="C179" s="13" t="s">
        <v>1202</v>
      </c>
      <c r="D179" s="13" t="s">
        <v>823</v>
      </c>
      <c r="E179" s="13" t="s">
        <v>869</v>
      </c>
      <c r="F179" s="13" t="s">
        <v>1219</v>
      </c>
      <c r="G179" s="13" t="s">
        <v>826</v>
      </c>
      <c r="H179" s="13" t="s">
        <v>1220</v>
      </c>
      <c r="I179" s="13" t="s">
        <v>872</v>
      </c>
      <c r="J179" s="13" t="s">
        <v>828</v>
      </c>
      <c r="K179" s="13" t="s">
        <v>1221</v>
      </c>
    </row>
    <row r="180" ht="19.5" customHeight="1" spans="1:11">
      <c r="A180" s="139" t="s">
        <v>744</v>
      </c>
      <c r="B180" s="13" t="s">
        <v>743</v>
      </c>
      <c r="C180" s="13" t="s">
        <v>1202</v>
      </c>
      <c r="D180" s="13" t="s">
        <v>823</v>
      </c>
      <c r="E180" s="13" t="s">
        <v>869</v>
      </c>
      <c r="F180" s="13" t="s">
        <v>1222</v>
      </c>
      <c r="G180" s="13" t="s">
        <v>826</v>
      </c>
      <c r="H180" s="13" t="s">
        <v>1223</v>
      </c>
      <c r="I180" s="13" t="s">
        <v>872</v>
      </c>
      <c r="J180" s="13" t="s">
        <v>828</v>
      </c>
      <c r="K180" s="13" t="s">
        <v>1224</v>
      </c>
    </row>
    <row r="181" ht="19.5" customHeight="1" spans="1:11">
      <c r="A181" s="139" t="s">
        <v>744</v>
      </c>
      <c r="B181" s="13" t="s">
        <v>743</v>
      </c>
      <c r="C181" s="13" t="s">
        <v>1202</v>
      </c>
      <c r="D181" s="13" t="s">
        <v>823</v>
      </c>
      <c r="E181" s="13" t="s">
        <v>869</v>
      </c>
      <c r="F181" s="13" t="s">
        <v>1225</v>
      </c>
      <c r="G181" s="13" t="s">
        <v>826</v>
      </c>
      <c r="H181" s="13" t="s">
        <v>1226</v>
      </c>
      <c r="I181" s="13" t="s">
        <v>872</v>
      </c>
      <c r="J181" s="13" t="s">
        <v>828</v>
      </c>
      <c r="K181" s="13" t="s">
        <v>1227</v>
      </c>
    </row>
    <row r="182" ht="19.5" customHeight="1" spans="1:11">
      <c r="A182" s="139" t="s">
        <v>744</v>
      </c>
      <c r="B182" s="13" t="s">
        <v>743</v>
      </c>
      <c r="C182" s="13" t="s">
        <v>1202</v>
      </c>
      <c r="D182" s="13" t="s">
        <v>823</v>
      </c>
      <c r="E182" s="13" t="s">
        <v>869</v>
      </c>
      <c r="F182" s="13" t="s">
        <v>1228</v>
      </c>
      <c r="G182" s="13" t="s">
        <v>826</v>
      </c>
      <c r="H182" s="13" t="s">
        <v>1229</v>
      </c>
      <c r="I182" s="13" t="s">
        <v>872</v>
      </c>
      <c r="J182" s="13" t="s">
        <v>828</v>
      </c>
      <c r="K182" s="13" t="s">
        <v>1230</v>
      </c>
    </row>
    <row r="183" ht="19.5" customHeight="1" spans="1:11">
      <c r="A183" s="139" t="s">
        <v>744</v>
      </c>
      <c r="B183" s="13" t="s">
        <v>743</v>
      </c>
      <c r="C183" s="13" t="s">
        <v>1202</v>
      </c>
      <c r="D183" s="13" t="s">
        <v>834</v>
      </c>
      <c r="E183" s="13" t="s">
        <v>840</v>
      </c>
      <c r="F183" s="13" t="s">
        <v>1231</v>
      </c>
      <c r="G183" s="13" t="s">
        <v>826</v>
      </c>
      <c r="H183" s="13" t="s">
        <v>239</v>
      </c>
      <c r="I183" s="13" t="s">
        <v>838</v>
      </c>
      <c r="J183" s="13" t="s">
        <v>828</v>
      </c>
      <c r="K183" s="13" t="s">
        <v>1232</v>
      </c>
    </row>
    <row r="184" ht="19.5" customHeight="1" spans="1:11">
      <c r="A184" s="139" t="s">
        <v>744</v>
      </c>
      <c r="B184" s="13" t="s">
        <v>743</v>
      </c>
      <c r="C184" s="13" t="s">
        <v>1202</v>
      </c>
      <c r="D184" s="13" t="s">
        <v>845</v>
      </c>
      <c r="E184" s="13" t="s">
        <v>846</v>
      </c>
      <c r="F184" s="13" t="s">
        <v>1233</v>
      </c>
      <c r="G184" s="13" t="s">
        <v>826</v>
      </c>
      <c r="H184" s="13" t="s">
        <v>848</v>
      </c>
      <c r="I184" s="13" t="s">
        <v>849</v>
      </c>
      <c r="J184" s="13" t="s">
        <v>862</v>
      </c>
      <c r="K184" s="13" t="s">
        <v>1234</v>
      </c>
    </row>
    <row r="185" ht="19.5" customHeight="1" spans="1:11">
      <c r="A185" s="139" t="s">
        <v>745</v>
      </c>
      <c r="B185" s="13" t="s">
        <v>716</v>
      </c>
      <c r="C185" s="13" t="s">
        <v>1235</v>
      </c>
      <c r="D185" s="13" t="s">
        <v>823</v>
      </c>
      <c r="E185" s="13" t="s">
        <v>866</v>
      </c>
      <c r="F185" s="13" t="s">
        <v>1236</v>
      </c>
      <c r="G185" s="13" t="s">
        <v>826</v>
      </c>
      <c r="H185" s="13" t="s">
        <v>861</v>
      </c>
      <c r="I185" s="13" t="s">
        <v>849</v>
      </c>
      <c r="J185" s="13" t="s">
        <v>862</v>
      </c>
      <c r="K185" s="13" t="s">
        <v>1237</v>
      </c>
    </row>
    <row r="186" ht="19.5" customHeight="1" spans="1:11">
      <c r="A186" s="139" t="s">
        <v>745</v>
      </c>
      <c r="B186" s="13" t="s">
        <v>716</v>
      </c>
      <c r="C186" s="13" t="s">
        <v>1235</v>
      </c>
      <c r="D186" s="13" t="s">
        <v>823</v>
      </c>
      <c r="E186" s="13" t="s">
        <v>869</v>
      </c>
      <c r="F186" s="13" t="s">
        <v>1238</v>
      </c>
      <c r="G186" s="13" t="s">
        <v>826</v>
      </c>
      <c r="H186" s="13" t="s">
        <v>922</v>
      </c>
      <c r="I186" s="13" t="s">
        <v>872</v>
      </c>
      <c r="J186" s="13" t="s">
        <v>828</v>
      </c>
      <c r="K186" s="13" t="s">
        <v>1239</v>
      </c>
    </row>
    <row r="187" ht="19.5" customHeight="1" spans="1:11">
      <c r="A187" s="139" t="s">
        <v>745</v>
      </c>
      <c r="B187" s="13" t="s">
        <v>716</v>
      </c>
      <c r="C187" s="13" t="s">
        <v>1235</v>
      </c>
      <c r="D187" s="13" t="s">
        <v>834</v>
      </c>
      <c r="E187" s="13" t="s">
        <v>835</v>
      </c>
      <c r="F187" s="13" t="s">
        <v>1240</v>
      </c>
      <c r="G187" s="13" t="s">
        <v>826</v>
      </c>
      <c r="H187" s="13" t="s">
        <v>861</v>
      </c>
      <c r="I187" s="13" t="s">
        <v>849</v>
      </c>
      <c r="J187" s="13" t="s">
        <v>862</v>
      </c>
      <c r="K187" s="13" t="s">
        <v>1241</v>
      </c>
    </row>
    <row r="188" ht="19.5" customHeight="1" spans="1:11">
      <c r="A188" s="139" t="s">
        <v>745</v>
      </c>
      <c r="B188" s="13" t="s">
        <v>716</v>
      </c>
      <c r="C188" s="13" t="s">
        <v>1235</v>
      </c>
      <c r="D188" s="13" t="s">
        <v>834</v>
      </c>
      <c r="E188" s="13" t="s">
        <v>840</v>
      </c>
      <c r="F188" s="13" t="s">
        <v>1231</v>
      </c>
      <c r="G188" s="13" t="s">
        <v>826</v>
      </c>
      <c r="H188" s="13" t="s">
        <v>264</v>
      </c>
      <c r="I188" s="13" t="s">
        <v>838</v>
      </c>
      <c r="J188" s="13" t="s">
        <v>828</v>
      </c>
      <c r="K188" s="13" t="s">
        <v>1242</v>
      </c>
    </row>
    <row r="189" ht="19.5" customHeight="1" spans="1:11">
      <c r="A189" s="139" t="s">
        <v>745</v>
      </c>
      <c r="B189" s="13" t="s">
        <v>716</v>
      </c>
      <c r="C189" s="13" t="s">
        <v>1235</v>
      </c>
      <c r="D189" s="13" t="s">
        <v>845</v>
      </c>
      <c r="E189" s="13" t="s">
        <v>846</v>
      </c>
      <c r="F189" s="13" t="s">
        <v>1243</v>
      </c>
      <c r="G189" s="13" t="s">
        <v>826</v>
      </c>
      <c r="H189" s="13" t="s">
        <v>902</v>
      </c>
      <c r="I189" s="13" t="s">
        <v>849</v>
      </c>
      <c r="J189" s="13" t="s">
        <v>862</v>
      </c>
      <c r="K189" s="13" t="s">
        <v>1244</v>
      </c>
    </row>
    <row r="190" ht="19.5" customHeight="1" spans="1:11">
      <c r="A190" s="13"/>
      <c r="B190" s="101" t="s">
        <v>70</v>
      </c>
      <c r="C190" s="13"/>
      <c r="D190" s="13"/>
      <c r="E190" s="13"/>
      <c r="F190" s="13"/>
      <c r="G190" s="13"/>
      <c r="H190" s="13"/>
      <c r="I190" s="13"/>
      <c r="J190" s="13"/>
      <c r="K190" s="13"/>
    </row>
    <row r="191" ht="19.5" customHeight="1" spans="1:11">
      <c r="A191" s="139" t="s">
        <v>748</v>
      </c>
      <c r="B191" s="13" t="s">
        <v>716</v>
      </c>
      <c r="C191" s="13" t="s">
        <v>1245</v>
      </c>
      <c r="D191" s="13" t="s">
        <v>823</v>
      </c>
      <c r="E191" s="13" t="s">
        <v>824</v>
      </c>
      <c r="F191" s="13" t="s">
        <v>716</v>
      </c>
      <c r="G191" s="13" t="s">
        <v>826</v>
      </c>
      <c r="H191" s="13" t="s">
        <v>1246</v>
      </c>
      <c r="I191" s="13" t="s">
        <v>872</v>
      </c>
      <c r="J191" s="13" t="s">
        <v>828</v>
      </c>
      <c r="K191" s="13" t="s">
        <v>1247</v>
      </c>
    </row>
    <row r="192" ht="19.5" customHeight="1" spans="1:11">
      <c r="A192" s="139" t="s">
        <v>748</v>
      </c>
      <c r="B192" s="13" t="s">
        <v>716</v>
      </c>
      <c r="C192" s="13" t="s">
        <v>1245</v>
      </c>
      <c r="D192" s="13" t="s">
        <v>823</v>
      </c>
      <c r="E192" s="13" t="s">
        <v>859</v>
      </c>
      <c r="F192" s="13" t="s">
        <v>1248</v>
      </c>
      <c r="G192" s="13" t="s">
        <v>826</v>
      </c>
      <c r="H192" s="13" t="s">
        <v>861</v>
      </c>
      <c r="I192" s="13" t="s">
        <v>849</v>
      </c>
      <c r="J192" s="13" t="s">
        <v>828</v>
      </c>
      <c r="K192" s="13" t="s">
        <v>1249</v>
      </c>
    </row>
    <row r="193" ht="19.5" customHeight="1" spans="1:11">
      <c r="A193" s="139" t="s">
        <v>748</v>
      </c>
      <c r="B193" s="13" t="s">
        <v>716</v>
      </c>
      <c r="C193" s="13" t="s">
        <v>1245</v>
      </c>
      <c r="D193" s="13" t="s">
        <v>823</v>
      </c>
      <c r="E193" s="13" t="s">
        <v>866</v>
      </c>
      <c r="F193" s="13" t="s">
        <v>1250</v>
      </c>
      <c r="G193" s="13" t="s">
        <v>826</v>
      </c>
      <c r="H193" s="13" t="s">
        <v>861</v>
      </c>
      <c r="I193" s="13" t="s">
        <v>849</v>
      </c>
      <c r="J193" s="13" t="s">
        <v>828</v>
      </c>
      <c r="K193" s="13" t="s">
        <v>1251</v>
      </c>
    </row>
    <row r="194" ht="19.5" customHeight="1" spans="1:11">
      <c r="A194" s="139" t="s">
        <v>748</v>
      </c>
      <c r="B194" s="13" t="s">
        <v>716</v>
      </c>
      <c r="C194" s="13" t="s">
        <v>1245</v>
      </c>
      <c r="D194" s="13" t="s">
        <v>834</v>
      </c>
      <c r="E194" s="13" t="s">
        <v>835</v>
      </c>
      <c r="F194" s="13" t="s">
        <v>1190</v>
      </c>
      <c r="G194" s="13" t="s">
        <v>826</v>
      </c>
      <c r="H194" s="13" t="s">
        <v>902</v>
      </c>
      <c r="I194" s="13" t="s">
        <v>849</v>
      </c>
      <c r="J194" s="13" t="s">
        <v>862</v>
      </c>
      <c r="K194" s="13" t="s">
        <v>1252</v>
      </c>
    </row>
    <row r="195" ht="19.5" customHeight="1" spans="1:11">
      <c r="A195" s="139" t="s">
        <v>748</v>
      </c>
      <c r="B195" s="13" t="s">
        <v>716</v>
      </c>
      <c r="C195" s="13" t="s">
        <v>1245</v>
      </c>
      <c r="D195" s="13" t="s">
        <v>845</v>
      </c>
      <c r="E195" s="13" t="s">
        <v>846</v>
      </c>
      <c r="F195" s="13" t="s">
        <v>1253</v>
      </c>
      <c r="G195" s="13" t="s">
        <v>826</v>
      </c>
      <c r="H195" s="13" t="s">
        <v>902</v>
      </c>
      <c r="I195" s="13" t="s">
        <v>849</v>
      </c>
      <c r="J195" s="13" t="s">
        <v>862</v>
      </c>
      <c r="K195" s="13" t="s">
        <v>1254</v>
      </c>
    </row>
    <row r="196" ht="19.5" customHeight="1" spans="1:11">
      <c r="A196" s="139" t="s">
        <v>748</v>
      </c>
      <c r="B196" s="13" t="s">
        <v>716</v>
      </c>
      <c r="C196" s="13" t="s">
        <v>1245</v>
      </c>
      <c r="D196" s="13" t="s">
        <v>845</v>
      </c>
      <c r="E196" s="13" t="s">
        <v>846</v>
      </c>
      <c r="F196" s="13" t="s">
        <v>1255</v>
      </c>
      <c r="G196" s="13" t="s">
        <v>826</v>
      </c>
      <c r="H196" s="13" t="s">
        <v>902</v>
      </c>
      <c r="I196" s="13" t="s">
        <v>849</v>
      </c>
      <c r="J196" s="13" t="s">
        <v>862</v>
      </c>
      <c r="K196" s="13" t="s">
        <v>1256</v>
      </c>
    </row>
    <row r="197" ht="19.5" customHeight="1" spans="1:11">
      <c r="A197" s="139" t="s">
        <v>747</v>
      </c>
      <c r="B197" s="13" t="s">
        <v>746</v>
      </c>
      <c r="C197" s="13" t="s">
        <v>1257</v>
      </c>
      <c r="D197" s="13" t="s">
        <v>823</v>
      </c>
      <c r="E197" s="13" t="s">
        <v>824</v>
      </c>
      <c r="F197" s="13" t="s">
        <v>1258</v>
      </c>
      <c r="G197" s="13" t="s">
        <v>826</v>
      </c>
      <c r="H197" s="13" t="s">
        <v>1259</v>
      </c>
      <c r="I197" s="13" t="s">
        <v>832</v>
      </c>
      <c r="J197" s="13" t="s">
        <v>828</v>
      </c>
      <c r="K197" s="13" t="s">
        <v>1260</v>
      </c>
    </row>
    <row r="198" ht="19.5" customHeight="1" spans="1:11">
      <c r="A198" s="139" t="s">
        <v>747</v>
      </c>
      <c r="B198" s="13" t="s">
        <v>746</v>
      </c>
      <c r="C198" s="13" t="s">
        <v>1257</v>
      </c>
      <c r="D198" s="13" t="s">
        <v>823</v>
      </c>
      <c r="E198" s="13" t="s">
        <v>824</v>
      </c>
      <c r="F198" s="13" t="s">
        <v>1261</v>
      </c>
      <c r="G198" s="13" t="s">
        <v>826</v>
      </c>
      <c r="H198" s="13" t="s">
        <v>1262</v>
      </c>
      <c r="I198" s="13" t="s">
        <v>832</v>
      </c>
      <c r="J198" s="13" t="s">
        <v>828</v>
      </c>
      <c r="K198" s="13" t="s">
        <v>1263</v>
      </c>
    </row>
    <row r="199" ht="19.5" customHeight="1" spans="1:11">
      <c r="A199" s="139" t="s">
        <v>747</v>
      </c>
      <c r="B199" s="13" t="s">
        <v>746</v>
      </c>
      <c r="C199" s="13" t="s">
        <v>1257</v>
      </c>
      <c r="D199" s="13" t="s">
        <v>823</v>
      </c>
      <c r="E199" s="13" t="s">
        <v>824</v>
      </c>
      <c r="F199" s="13" t="s">
        <v>1264</v>
      </c>
      <c r="G199" s="13" t="s">
        <v>826</v>
      </c>
      <c r="H199" s="13" t="s">
        <v>239</v>
      </c>
      <c r="I199" s="13" t="s">
        <v>832</v>
      </c>
      <c r="J199" s="13" t="s">
        <v>828</v>
      </c>
      <c r="K199" s="13" t="s">
        <v>1265</v>
      </c>
    </row>
    <row r="200" ht="19.5" customHeight="1" spans="1:11">
      <c r="A200" s="139" t="s">
        <v>747</v>
      </c>
      <c r="B200" s="13" t="s">
        <v>746</v>
      </c>
      <c r="C200" s="13" t="s">
        <v>1257</v>
      </c>
      <c r="D200" s="13" t="s">
        <v>823</v>
      </c>
      <c r="E200" s="13" t="s">
        <v>824</v>
      </c>
      <c r="F200" s="13" t="s">
        <v>1266</v>
      </c>
      <c r="G200" s="13" t="s">
        <v>826</v>
      </c>
      <c r="H200" s="13" t="s">
        <v>1259</v>
      </c>
      <c r="I200" s="13" t="s">
        <v>832</v>
      </c>
      <c r="J200" s="13" t="s">
        <v>828</v>
      </c>
      <c r="K200" s="13" t="s">
        <v>1267</v>
      </c>
    </row>
    <row r="201" ht="19.5" customHeight="1" spans="1:11">
      <c r="A201" s="139" t="s">
        <v>747</v>
      </c>
      <c r="B201" s="13" t="s">
        <v>746</v>
      </c>
      <c r="C201" s="13" t="s">
        <v>1257</v>
      </c>
      <c r="D201" s="13" t="s">
        <v>823</v>
      </c>
      <c r="E201" s="13" t="s">
        <v>824</v>
      </c>
      <c r="F201" s="13" t="s">
        <v>1268</v>
      </c>
      <c r="G201" s="13" t="s">
        <v>826</v>
      </c>
      <c r="H201" s="13" t="s">
        <v>1269</v>
      </c>
      <c r="I201" s="13" t="s">
        <v>832</v>
      </c>
      <c r="J201" s="13" t="s">
        <v>828</v>
      </c>
      <c r="K201" s="13" t="s">
        <v>1270</v>
      </c>
    </row>
    <row r="202" ht="19.5" customHeight="1" spans="1:11">
      <c r="A202" s="139" t="s">
        <v>747</v>
      </c>
      <c r="B202" s="13" t="s">
        <v>746</v>
      </c>
      <c r="C202" s="13" t="s">
        <v>1257</v>
      </c>
      <c r="D202" s="13" t="s">
        <v>823</v>
      </c>
      <c r="E202" s="13" t="s">
        <v>824</v>
      </c>
      <c r="F202" s="13" t="s">
        <v>1271</v>
      </c>
      <c r="G202" s="13" t="s">
        <v>826</v>
      </c>
      <c r="H202" s="13" t="s">
        <v>1272</v>
      </c>
      <c r="I202" s="13" t="s">
        <v>832</v>
      </c>
      <c r="J202" s="13" t="s">
        <v>828</v>
      </c>
      <c r="K202" s="13" t="s">
        <v>1273</v>
      </c>
    </row>
    <row r="203" ht="19.5" customHeight="1" spans="1:11">
      <c r="A203" s="139" t="s">
        <v>747</v>
      </c>
      <c r="B203" s="13" t="s">
        <v>746</v>
      </c>
      <c r="C203" s="13" t="s">
        <v>1257</v>
      </c>
      <c r="D203" s="13" t="s">
        <v>823</v>
      </c>
      <c r="E203" s="13" t="s">
        <v>824</v>
      </c>
      <c r="F203" s="13" t="s">
        <v>937</v>
      </c>
      <c r="G203" s="13" t="s">
        <v>826</v>
      </c>
      <c r="H203" s="13" t="s">
        <v>251</v>
      </c>
      <c r="I203" s="13" t="s">
        <v>832</v>
      </c>
      <c r="J203" s="13" t="s">
        <v>828</v>
      </c>
      <c r="K203" s="13" t="s">
        <v>1274</v>
      </c>
    </row>
    <row r="204" ht="19.5" customHeight="1" spans="1:11">
      <c r="A204" s="139" t="s">
        <v>747</v>
      </c>
      <c r="B204" s="13" t="s">
        <v>746</v>
      </c>
      <c r="C204" s="13" t="s">
        <v>1257</v>
      </c>
      <c r="D204" s="13" t="s">
        <v>823</v>
      </c>
      <c r="E204" s="13" t="s">
        <v>824</v>
      </c>
      <c r="F204" s="13" t="s">
        <v>1275</v>
      </c>
      <c r="G204" s="13" t="s">
        <v>826</v>
      </c>
      <c r="H204" s="13" t="s">
        <v>256</v>
      </c>
      <c r="I204" s="13" t="s">
        <v>832</v>
      </c>
      <c r="J204" s="13" t="s">
        <v>828</v>
      </c>
      <c r="K204" s="13" t="s">
        <v>1276</v>
      </c>
    </row>
    <row r="205" ht="19.5" customHeight="1" spans="1:11">
      <c r="A205" s="139" t="s">
        <v>747</v>
      </c>
      <c r="B205" s="13" t="s">
        <v>746</v>
      </c>
      <c r="C205" s="13" t="s">
        <v>1257</v>
      </c>
      <c r="D205" s="13" t="s">
        <v>823</v>
      </c>
      <c r="E205" s="13" t="s">
        <v>866</v>
      </c>
      <c r="F205" s="13" t="s">
        <v>1250</v>
      </c>
      <c r="G205" s="13" t="s">
        <v>826</v>
      </c>
      <c r="H205" s="13" t="s">
        <v>861</v>
      </c>
      <c r="I205" s="13" t="s">
        <v>849</v>
      </c>
      <c r="J205" s="13" t="s">
        <v>862</v>
      </c>
      <c r="K205" s="13" t="s">
        <v>1277</v>
      </c>
    </row>
    <row r="206" ht="19.5" customHeight="1" spans="1:11">
      <c r="A206" s="139" t="s">
        <v>747</v>
      </c>
      <c r="B206" s="13" t="s">
        <v>746</v>
      </c>
      <c r="C206" s="13" t="s">
        <v>1257</v>
      </c>
      <c r="D206" s="13" t="s">
        <v>823</v>
      </c>
      <c r="E206" s="13" t="s">
        <v>869</v>
      </c>
      <c r="F206" s="13" t="s">
        <v>1278</v>
      </c>
      <c r="G206" s="13" t="s">
        <v>826</v>
      </c>
      <c r="H206" s="13" t="s">
        <v>1279</v>
      </c>
      <c r="I206" s="13" t="s">
        <v>1032</v>
      </c>
      <c r="J206" s="13" t="s">
        <v>828</v>
      </c>
      <c r="K206" s="13" t="s">
        <v>1280</v>
      </c>
    </row>
    <row r="207" ht="19.5" customHeight="1" spans="1:11">
      <c r="A207" s="139" t="s">
        <v>747</v>
      </c>
      <c r="B207" s="13" t="s">
        <v>746</v>
      </c>
      <c r="C207" s="13" t="s">
        <v>1257</v>
      </c>
      <c r="D207" s="13" t="s">
        <v>823</v>
      </c>
      <c r="E207" s="13" t="s">
        <v>869</v>
      </c>
      <c r="F207" s="13" t="s">
        <v>1281</v>
      </c>
      <c r="G207" s="13" t="s">
        <v>826</v>
      </c>
      <c r="H207" s="13" t="s">
        <v>1044</v>
      </c>
      <c r="I207" s="13" t="s">
        <v>1032</v>
      </c>
      <c r="J207" s="13" t="s">
        <v>828</v>
      </c>
      <c r="K207" s="13" t="s">
        <v>1282</v>
      </c>
    </row>
    <row r="208" ht="19.5" customHeight="1" spans="1:11">
      <c r="A208" s="139" t="s">
        <v>747</v>
      </c>
      <c r="B208" s="13" t="s">
        <v>746</v>
      </c>
      <c r="C208" s="13" t="s">
        <v>1257</v>
      </c>
      <c r="D208" s="13" t="s">
        <v>823</v>
      </c>
      <c r="E208" s="13" t="s">
        <v>869</v>
      </c>
      <c r="F208" s="13" t="s">
        <v>1283</v>
      </c>
      <c r="G208" s="13" t="s">
        <v>826</v>
      </c>
      <c r="H208" s="13" t="s">
        <v>1038</v>
      </c>
      <c r="I208" s="13" t="s">
        <v>1032</v>
      </c>
      <c r="J208" s="13" t="s">
        <v>828</v>
      </c>
      <c r="K208" s="13" t="s">
        <v>1284</v>
      </c>
    </row>
    <row r="209" ht="19.5" customHeight="1" spans="1:11">
      <c r="A209" s="139" t="s">
        <v>747</v>
      </c>
      <c r="B209" s="13" t="s">
        <v>746</v>
      </c>
      <c r="C209" s="13" t="s">
        <v>1257</v>
      </c>
      <c r="D209" s="13" t="s">
        <v>823</v>
      </c>
      <c r="E209" s="13" t="s">
        <v>869</v>
      </c>
      <c r="F209" s="13" t="s">
        <v>1285</v>
      </c>
      <c r="G209" s="13" t="s">
        <v>826</v>
      </c>
      <c r="H209" s="13" t="s">
        <v>1041</v>
      </c>
      <c r="I209" s="13" t="s">
        <v>1032</v>
      </c>
      <c r="J209" s="13" t="s">
        <v>828</v>
      </c>
      <c r="K209" s="13" t="s">
        <v>1286</v>
      </c>
    </row>
    <row r="210" ht="19.5" customHeight="1" spans="1:11">
      <c r="A210" s="139" t="s">
        <v>747</v>
      </c>
      <c r="B210" s="13" t="s">
        <v>746</v>
      </c>
      <c r="C210" s="13" t="s">
        <v>1257</v>
      </c>
      <c r="D210" s="13" t="s">
        <v>823</v>
      </c>
      <c r="E210" s="13" t="s">
        <v>869</v>
      </c>
      <c r="F210" s="13" t="s">
        <v>1287</v>
      </c>
      <c r="G210" s="13" t="s">
        <v>826</v>
      </c>
      <c r="H210" s="13" t="s">
        <v>1044</v>
      </c>
      <c r="I210" s="13" t="s">
        <v>1032</v>
      </c>
      <c r="J210" s="13" t="s">
        <v>828</v>
      </c>
      <c r="K210" s="13" t="s">
        <v>1288</v>
      </c>
    </row>
    <row r="211" ht="19.5" customHeight="1" spans="1:11">
      <c r="A211" s="139" t="s">
        <v>747</v>
      </c>
      <c r="B211" s="13" t="s">
        <v>746</v>
      </c>
      <c r="C211" s="13" t="s">
        <v>1257</v>
      </c>
      <c r="D211" s="13" t="s">
        <v>823</v>
      </c>
      <c r="E211" s="13" t="s">
        <v>869</v>
      </c>
      <c r="F211" s="13" t="s">
        <v>1289</v>
      </c>
      <c r="G211" s="13" t="s">
        <v>826</v>
      </c>
      <c r="H211" s="13" t="s">
        <v>1041</v>
      </c>
      <c r="I211" s="13" t="s">
        <v>1032</v>
      </c>
      <c r="J211" s="13" t="s">
        <v>828</v>
      </c>
      <c r="K211" s="13" t="s">
        <v>1290</v>
      </c>
    </row>
    <row r="212" ht="19.5" customHeight="1" spans="1:11">
      <c r="A212" s="139" t="s">
        <v>747</v>
      </c>
      <c r="B212" s="13" t="s">
        <v>746</v>
      </c>
      <c r="C212" s="13" t="s">
        <v>1257</v>
      </c>
      <c r="D212" s="13" t="s">
        <v>823</v>
      </c>
      <c r="E212" s="13" t="s">
        <v>869</v>
      </c>
      <c r="F212" s="13" t="s">
        <v>1228</v>
      </c>
      <c r="G212" s="13" t="s">
        <v>826</v>
      </c>
      <c r="H212" s="13" t="s">
        <v>1291</v>
      </c>
      <c r="I212" s="13" t="s">
        <v>945</v>
      </c>
      <c r="J212" s="13" t="s">
        <v>828</v>
      </c>
      <c r="K212" s="13" t="s">
        <v>1292</v>
      </c>
    </row>
    <row r="213" ht="19.5" customHeight="1" spans="1:11">
      <c r="A213" s="139" t="s">
        <v>747</v>
      </c>
      <c r="B213" s="13" t="s">
        <v>746</v>
      </c>
      <c r="C213" s="13" t="s">
        <v>1257</v>
      </c>
      <c r="D213" s="13" t="s">
        <v>823</v>
      </c>
      <c r="E213" s="13" t="s">
        <v>869</v>
      </c>
      <c r="F213" s="13" t="s">
        <v>1228</v>
      </c>
      <c r="G213" s="13" t="s">
        <v>826</v>
      </c>
      <c r="H213" s="13" t="s">
        <v>948</v>
      </c>
      <c r="I213" s="13" t="s">
        <v>945</v>
      </c>
      <c r="J213" s="13" t="s">
        <v>828</v>
      </c>
      <c r="K213" s="13" t="s">
        <v>1293</v>
      </c>
    </row>
    <row r="214" ht="19.5" customHeight="1" spans="1:11">
      <c r="A214" s="139" t="s">
        <v>747</v>
      </c>
      <c r="B214" s="13" t="s">
        <v>746</v>
      </c>
      <c r="C214" s="13" t="s">
        <v>1257</v>
      </c>
      <c r="D214" s="13" t="s">
        <v>823</v>
      </c>
      <c r="E214" s="13" t="s">
        <v>869</v>
      </c>
      <c r="F214" s="13" t="s">
        <v>1228</v>
      </c>
      <c r="G214" s="13" t="s">
        <v>826</v>
      </c>
      <c r="H214" s="13" t="s">
        <v>1294</v>
      </c>
      <c r="I214" s="13" t="s">
        <v>945</v>
      </c>
      <c r="J214" s="13" t="s">
        <v>828</v>
      </c>
      <c r="K214" s="13" t="s">
        <v>1295</v>
      </c>
    </row>
    <row r="215" ht="19.5" customHeight="1" spans="1:11">
      <c r="A215" s="139" t="s">
        <v>747</v>
      </c>
      <c r="B215" s="13" t="s">
        <v>746</v>
      </c>
      <c r="C215" s="13" t="s">
        <v>1257</v>
      </c>
      <c r="D215" s="13" t="s">
        <v>823</v>
      </c>
      <c r="E215" s="13" t="s">
        <v>869</v>
      </c>
      <c r="F215" s="13" t="s">
        <v>1228</v>
      </c>
      <c r="G215" s="13" t="s">
        <v>826</v>
      </c>
      <c r="H215" s="13" t="s">
        <v>948</v>
      </c>
      <c r="I215" s="13" t="s">
        <v>945</v>
      </c>
      <c r="J215" s="13" t="s">
        <v>828</v>
      </c>
      <c r="K215" s="13" t="s">
        <v>1293</v>
      </c>
    </row>
    <row r="216" ht="19.5" customHeight="1" spans="1:11">
      <c r="A216" s="139" t="s">
        <v>747</v>
      </c>
      <c r="B216" s="13" t="s">
        <v>746</v>
      </c>
      <c r="C216" s="13" t="s">
        <v>1257</v>
      </c>
      <c r="D216" s="13" t="s">
        <v>823</v>
      </c>
      <c r="E216" s="13" t="s">
        <v>869</v>
      </c>
      <c r="F216" s="13" t="s">
        <v>1228</v>
      </c>
      <c r="G216" s="13" t="s">
        <v>826</v>
      </c>
      <c r="H216" s="13" t="s">
        <v>1291</v>
      </c>
      <c r="I216" s="13" t="s">
        <v>945</v>
      </c>
      <c r="J216" s="13" t="s">
        <v>828</v>
      </c>
      <c r="K216" s="13" t="s">
        <v>1292</v>
      </c>
    </row>
    <row r="217" ht="19.5" customHeight="1" spans="1:11">
      <c r="A217" s="139" t="s">
        <v>747</v>
      </c>
      <c r="B217" s="13" t="s">
        <v>746</v>
      </c>
      <c r="C217" s="13" t="s">
        <v>1257</v>
      </c>
      <c r="D217" s="13" t="s">
        <v>823</v>
      </c>
      <c r="E217" s="13" t="s">
        <v>869</v>
      </c>
      <c r="F217" s="13" t="s">
        <v>1228</v>
      </c>
      <c r="G217" s="13" t="s">
        <v>826</v>
      </c>
      <c r="H217" s="13" t="s">
        <v>948</v>
      </c>
      <c r="I217" s="13" t="s">
        <v>945</v>
      </c>
      <c r="J217" s="13" t="s">
        <v>828</v>
      </c>
      <c r="K217" s="13" t="s">
        <v>1293</v>
      </c>
    </row>
    <row r="218" ht="19.5" customHeight="1" spans="1:11">
      <c r="A218" s="139" t="s">
        <v>747</v>
      </c>
      <c r="B218" s="13" t="s">
        <v>746</v>
      </c>
      <c r="C218" s="13" t="s">
        <v>1257</v>
      </c>
      <c r="D218" s="13" t="s">
        <v>823</v>
      </c>
      <c r="E218" s="13" t="s">
        <v>869</v>
      </c>
      <c r="F218" s="13" t="s">
        <v>1228</v>
      </c>
      <c r="G218" s="13" t="s">
        <v>826</v>
      </c>
      <c r="H218" s="13" t="s">
        <v>948</v>
      </c>
      <c r="I218" s="13" t="s">
        <v>945</v>
      </c>
      <c r="J218" s="13" t="s">
        <v>828</v>
      </c>
      <c r="K218" s="13" t="s">
        <v>1293</v>
      </c>
    </row>
    <row r="219" ht="19.5" customHeight="1" spans="1:11">
      <c r="A219" s="139" t="s">
        <v>747</v>
      </c>
      <c r="B219" s="13" t="s">
        <v>746</v>
      </c>
      <c r="C219" s="13" t="s">
        <v>1257</v>
      </c>
      <c r="D219" s="13" t="s">
        <v>834</v>
      </c>
      <c r="E219" s="13" t="s">
        <v>835</v>
      </c>
      <c r="F219" s="13" t="s">
        <v>1190</v>
      </c>
      <c r="G219" s="13" t="s">
        <v>826</v>
      </c>
      <c r="H219" s="13" t="s">
        <v>902</v>
      </c>
      <c r="I219" s="13" t="s">
        <v>849</v>
      </c>
      <c r="J219" s="13" t="s">
        <v>862</v>
      </c>
      <c r="K219" s="13" t="s">
        <v>1296</v>
      </c>
    </row>
    <row r="220" ht="19.5" customHeight="1" spans="1:11">
      <c r="A220" s="139" t="s">
        <v>747</v>
      </c>
      <c r="B220" s="13" t="s">
        <v>746</v>
      </c>
      <c r="C220" s="13" t="s">
        <v>1257</v>
      </c>
      <c r="D220" s="13" t="s">
        <v>845</v>
      </c>
      <c r="E220" s="13" t="s">
        <v>846</v>
      </c>
      <c r="F220" s="13" t="s">
        <v>1297</v>
      </c>
      <c r="G220" s="13" t="s">
        <v>826</v>
      </c>
      <c r="H220" s="13" t="s">
        <v>902</v>
      </c>
      <c r="I220" s="13" t="s">
        <v>849</v>
      </c>
      <c r="J220" s="13" t="s">
        <v>862</v>
      </c>
      <c r="K220" s="13" t="s">
        <v>1298</v>
      </c>
    </row>
    <row r="221" ht="19.5" customHeight="1" spans="1:11">
      <c r="A221" s="139" t="s">
        <v>747</v>
      </c>
      <c r="B221" s="13" t="s">
        <v>746</v>
      </c>
      <c r="C221" s="13" t="s">
        <v>1257</v>
      </c>
      <c r="D221" s="13" t="s">
        <v>845</v>
      </c>
      <c r="E221" s="13" t="s">
        <v>846</v>
      </c>
      <c r="F221" s="13" t="s">
        <v>1253</v>
      </c>
      <c r="G221" s="13" t="s">
        <v>826</v>
      </c>
      <c r="H221" s="13" t="s">
        <v>902</v>
      </c>
      <c r="I221" s="13" t="s">
        <v>849</v>
      </c>
      <c r="J221" s="13" t="s">
        <v>862</v>
      </c>
      <c r="K221" s="13" t="s">
        <v>1299</v>
      </c>
    </row>
    <row r="222" ht="19.5" customHeight="1" spans="1:11">
      <c r="A222" s="13"/>
      <c r="B222" s="101" t="s">
        <v>72</v>
      </c>
      <c r="C222" s="13"/>
      <c r="D222" s="13"/>
      <c r="E222" s="13"/>
      <c r="F222" s="13"/>
      <c r="G222" s="13"/>
      <c r="H222" s="13"/>
      <c r="I222" s="13"/>
      <c r="J222" s="13"/>
      <c r="K222" s="13"/>
    </row>
    <row r="223" ht="19.5" customHeight="1" spans="1:11">
      <c r="A223" s="139" t="s">
        <v>749</v>
      </c>
      <c r="B223" s="13" t="s">
        <v>746</v>
      </c>
      <c r="C223" s="13" t="s">
        <v>1300</v>
      </c>
      <c r="D223" s="13" t="s">
        <v>823</v>
      </c>
      <c r="E223" s="13" t="s">
        <v>824</v>
      </c>
      <c r="F223" s="13" t="s">
        <v>1301</v>
      </c>
      <c r="G223" s="13" t="s">
        <v>826</v>
      </c>
      <c r="H223" s="13" t="s">
        <v>1302</v>
      </c>
      <c r="I223" s="13" t="s">
        <v>832</v>
      </c>
      <c r="J223" s="13" t="s">
        <v>828</v>
      </c>
      <c r="K223" s="13" t="s">
        <v>1303</v>
      </c>
    </row>
    <row r="224" ht="19.5" customHeight="1" spans="1:11">
      <c r="A224" s="139" t="s">
        <v>749</v>
      </c>
      <c r="B224" s="13" t="s">
        <v>746</v>
      </c>
      <c r="C224" s="13" t="s">
        <v>1300</v>
      </c>
      <c r="D224" s="13" t="s">
        <v>823</v>
      </c>
      <c r="E224" s="13" t="s">
        <v>824</v>
      </c>
      <c r="F224" s="13" t="s">
        <v>1304</v>
      </c>
      <c r="G224" s="13" t="s">
        <v>826</v>
      </c>
      <c r="H224" s="13" t="s">
        <v>1305</v>
      </c>
      <c r="I224" s="13" t="s">
        <v>832</v>
      </c>
      <c r="J224" s="13" t="s">
        <v>828</v>
      </c>
      <c r="K224" s="13" t="s">
        <v>1303</v>
      </c>
    </row>
    <row r="225" ht="19.5" customHeight="1" spans="1:11">
      <c r="A225" s="139" t="s">
        <v>749</v>
      </c>
      <c r="B225" s="13" t="s">
        <v>746</v>
      </c>
      <c r="C225" s="13" t="s">
        <v>1300</v>
      </c>
      <c r="D225" s="13" t="s">
        <v>823</v>
      </c>
      <c r="E225" s="13" t="s">
        <v>824</v>
      </c>
      <c r="F225" s="13" t="s">
        <v>1306</v>
      </c>
      <c r="G225" s="13" t="s">
        <v>826</v>
      </c>
      <c r="H225" s="13" t="s">
        <v>240</v>
      </c>
      <c r="I225" s="13" t="s">
        <v>832</v>
      </c>
      <c r="J225" s="13" t="s">
        <v>828</v>
      </c>
      <c r="K225" s="13" t="s">
        <v>1307</v>
      </c>
    </row>
    <row r="226" ht="19.5" customHeight="1" spans="1:11">
      <c r="A226" s="139" t="s">
        <v>749</v>
      </c>
      <c r="B226" s="13" t="s">
        <v>746</v>
      </c>
      <c r="C226" s="13" t="s">
        <v>1300</v>
      </c>
      <c r="D226" s="13" t="s">
        <v>823</v>
      </c>
      <c r="E226" s="13" t="s">
        <v>824</v>
      </c>
      <c r="F226" s="13" t="s">
        <v>1308</v>
      </c>
      <c r="G226" s="13" t="s">
        <v>826</v>
      </c>
      <c r="H226" s="13" t="s">
        <v>1309</v>
      </c>
      <c r="I226" s="13" t="s">
        <v>832</v>
      </c>
      <c r="J226" s="13" t="s">
        <v>828</v>
      </c>
      <c r="K226" s="13" t="s">
        <v>1310</v>
      </c>
    </row>
    <row r="227" ht="19.5" customHeight="1" spans="1:11">
      <c r="A227" s="139" t="s">
        <v>749</v>
      </c>
      <c r="B227" s="13" t="s">
        <v>746</v>
      </c>
      <c r="C227" s="13" t="s">
        <v>1300</v>
      </c>
      <c r="D227" s="13" t="s">
        <v>823</v>
      </c>
      <c r="E227" s="13" t="s">
        <v>824</v>
      </c>
      <c r="F227" s="13" t="s">
        <v>1311</v>
      </c>
      <c r="G227" s="13" t="s">
        <v>826</v>
      </c>
      <c r="H227" s="13" t="s">
        <v>1302</v>
      </c>
      <c r="I227" s="13" t="s">
        <v>832</v>
      </c>
      <c r="J227" s="13" t="s">
        <v>828</v>
      </c>
      <c r="K227" s="13" t="s">
        <v>1312</v>
      </c>
    </row>
    <row r="228" ht="19.5" customHeight="1" spans="1:11">
      <c r="A228" s="139" t="s">
        <v>749</v>
      </c>
      <c r="B228" s="13" t="s">
        <v>746</v>
      </c>
      <c r="C228" s="13" t="s">
        <v>1300</v>
      </c>
      <c r="D228" s="13" t="s">
        <v>823</v>
      </c>
      <c r="E228" s="13" t="s">
        <v>824</v>
      </c>
      <c r="F228" s="13" t="s">
        <v>1313</v>
      </c>
      <c r="G228" s="13" t="s">
        <v>826</v>
      </c>
      <c r="H228" s="13" t="s">
        <v>1314</v>
      </c>
      <c r="I228" s="13" t="s">
        <v>832</v>
      </c>
      <c r="J228" s="13" t="s">
        <v>828</v>
      </c>
      <c r="K228" s="13" t="s">
        <v>1315</v>
      </c>
    </row>
    <row r="229" ht="19.5" customHeight="1" spans="1:11">
      <c r="A229" s="139" t="s">
        <v>749</v>
      </c>
      <c r="B229" s="13" t="s">
        <v>746</v>
      </c>
      <c r="C229" s="13" t="s">
        <v>1300</v>
      </c>
      <c r="D229" s="13" t="s">
        <v>823</v>
      </c>
      <c r="E229" s="13" t="s">
        <v>824</v>
      </c>
      <c r="F229" s="13" t="s">
        <v>1316</v>
      </c>
      <c r="G229" s="13" t="s">
        <v>826</v>
      </c>
      <c r="H229" s="13" t="s">
        <v>1317</v>
      </c>
      <c r="I229" s="13" t="s">
        <v>832</v>
      </c>
      <c r="J229" s="13" t="s">
        <v>828</v>
      </c>
      <c r="K229" s="13" t="s">
        <v>1315</v>
      </c>
    </row>
    <row r="230" ht="19.5" customHeight="1" spans="1:11">
      <c r="A230" s="139" t="s">
        <v>749</v>
      </c>
      <c r="B230" s="13" t="s">
        <v>746</v>
      </c>
      <c r="C230" s="13" t="s">
        <v>1300</v>
      </c>
      <c r="D230" s="13" t="s">
        <v>823</v>
      </c>
      <c r="E230" s="13" t="s">
        <v>824</v>
      </c>
      <c r="F230" s="13" t="s">
        <v>937</v>
      </c>
      <c r="G230" s="13" t="s">
        <v>826</v>
      </c>
      <c r="H230" s="13" t="s">
        <v>242</v>
      </c>
      <c r="I230" s="13" t="s">
        <v>832</v>
      </c>
      <c r="J230" s="13" t="s">
        <v>828</v>
      </c>
      <c r="K230" s="13" t="s">
        <v>1318</v>
      </c>
    </row>
    <row r="231" ht="19.5" customHeight="1" spans="1:11">
      <c r="A231" s="139" t="s">
        <v>749</v>
      </c>
      <c r="B231" s="13" t="s">
        <v>746</v>
      </c>
      <c r="C231" s="13" t="s">
        <v>1300</v>
      </c>
      <c r="D231" s="13" t="s">
        <v>823</v>
      </c>
      <c r="E231" s="13" t="s">
        <v>866</v>
      </c>
      <c r="F231" s="13" t="s">
        <v>1319</v>
      </c>
      <c r="G231" s="13" t="s">
        <v>826</v>
      </c>
      <c r="H231" s="13" t="s">
        <v>861</v>
      </c>
      <c r="I231" s="13" t="s">
        <v>849</v>
      </c>
      <c r="J231" s="13" t="s">
        <v>828</v>
      </c>
      <c r="K231" s="13" t="s">
        <v>1320</v>
      </c>
    </row>
    <row r="232" ht="19.5" customHeight="1" spans="1:11">
      <c r="A232" s="139" t="s">
        <v>749</v>
      </c>
      <c r="B232" s="13" t="s">
        <v>746</v>
      </c>
      <c r="C232" s="13" t="s">
        <v>1300</v>
      </c>
      <c r="D232" s="13" t="s">
        <v>823</v>
      </c>
      <c r="E232" s="13" t="s">
        <v>866</v>
      </c>
      <c r="F232" s="13" t="s">
        <v>1321</v>
      </c>
      <c r="G232" s="13" t="s">
        <v>826</v>
      </c>
      <c r="H232" s="13" t="s">
        <v>861</v>
      </c>
      <c r="I232" s="13" t="s">
        <v>849</v>
      </c>
      <c r="J232" s="13" t="s">
        <v>828</v>
      </c>
      <c r="K232" s="13" t="s">
        <v>1322</v>
      </c>
    </row>
    <row r="233" ht="19.5" customHeight="1" spans="1:11">
      <c r="A233" s="139" t="s">
        <v>749</v>
      </c>
      <c r="B233" s="13" t="s">
        <v>746</v>
      </c>
      <c r="C233" s="13" t="s">
        <v>1300</v>
      </c>
      <c r="D233" s="13" t="s">
        <v>823</v>
      </c>
      <c r="E233" s="13" t="s">
        <v>866</v>
      </c>
      <c r="F233" s="13" t="s">
        <v>1323</v>
      </c>
      <c r="G233" s="13" t="s">
        <v>826</v>
      </c>
      <c r="H233" s="13" t="s">
        <v>861</v>
      </c>
      <c r="I233" s="13" t="s">
        <v>849</v>
      </c>
      <c r="J233" s="13" t="s">
        <v>828</v>
      </c>
      <c r="K233" s="13" t="s">
        <v>1324</v>
      </c>
    </row>
    <row r="234" ht="19.5" customHeight="1" spans="1:11">
      <c r="A234" s="139" t="s">
        <v>749</v>
      </c>
      <c r="B234" s="13" t="s">
        <v>746</v>
      </c>
      <c r="C234" s="13" t="s">
        <v>1300</v>
      </c>
      <c r="D234" s="13" t="s">
        <v>823</v>
      </c>
      <c r="E234" s="13" t="s">
        <v>866</v>
      </c>
      <c r="F234" s="13" t="s">
        <v>1325</v>
      </c>
      <c r="G234" s="13" t="s">
        <v>826</v>
      </c>
      <c r="H234" s="13" t="s">
        <v>861</v>
      </c>
      <c r="I234" s="13" t="s">
        <v>849</v>
      </c>
      <c r="J234" s="13" t="s">
        <v>828</v>
      </c>
      <c r="K234" s="13" t="s">
        <v>1326</v>
      </c>
    </row>
    <row r="235" ht="19.5" customHeight="1" spans="1:11">
      <c r="A235" s="139" t="s">
        <v>749</v>
      </c>
      <c r="B235" s="13" t="s">
        <v>746</v>
      </c>
      <c r="C235" s="13" t="s">
        <v>1300</v>
      </c>
      <c r="D235" s="13" t="s">
        <v>823</v>
      </c>
      <c r="E235" s="13" t="s">
        <v>866</v>
      </c>
      <c r="F235" s="13" t="s">
        <v>1327</v>
      </c>
      <c r="G235" s="13" t="s">
        <v>826</v>
      </c>
      <c r="H235" s="13" t="s">
        <v>861</v>
      </c>
      <c r="I235" s="13" t="s">
        <v>849</v>
      </c>
      <c r="J235" s="13" t="s">
        <v>828</v>
      </c>
      <c r="K235" s="13" t="s">
        <v>1328</v>
      </c>
    </row>
    <row r="236" ht="19.5" customHeight="1" spans="1:11">
      <c r="A236" s="139" t="s">
        <v>749</v>
      </c>
      <c r="B236" s="13" t="s">
        <v>746</v>
      </c>
      <c r="C236" s="13" t="s">
        <v>1300</v>
      </c>
      <c r="D236" s="13" t="s">
        <v>823</v>
      </c>
      <c r="E236" s="13" t="s">
        <v>866</v>
      </c>
      <c r="F236" s="13" t="s">
        <v>1329</v>
      </c>
      <c r="G236" s="13" t="s">
        <v>826</v>
      </c>
      <c r="H236" s="13" t="s">
        <v>861</v>
      </c>
      <c r="I236" s="13" t="s">
        <v>849</v>
      </c>
      <c r="J236" s="13" t="s">
        <v>828</v>
      </c>
      <c r="K236" s="13" t="s">
        <v>1330</v>
      </c>
    </row>
    <row r="237" ht="19.5" customHeight="1" spans="1:11">
      <c r="A237" s="139" t="s">
        <v>749</v>
      </c>
      <c r="B237" s="13" t="s">
        <v>746</v>
      </c>
      <c r="C237" s="13" t="s">
        <v>1300</v>
      </c>
      <c r="D237" s="13" t="s">
        <v>823</v>
      </c>
      <c r="E237" s="13" t="s">
        <v>866</v>
      </c>
      <c r="F237" s="13" t="s">
        <v>1331</v>
      </c>
      <c r="G237" s="13" t="s">
        <v>826</v>
      </c>
      <c r="H237" s="13" t="s">
        <v>861</v>
      </c>
      <c r="I237" s="13" t="s">
        <v>849</v>
      </c>
      <c r="J237" s="13" t="s">
        <v>828</v>
      </c>
      <c r="K237" s="13" t="s">
        <v>1332</v>
      </c>
    </row>
    <row r="238" ht="19.5" customHeight="1" spans="1:11">
      <c r="A238" s="139" t="s">
        <v>749</v>
      </c>
      <c r="B238" s="13" t="s">
        <v>746</v>
      </c>
      <c r="C238" s="13" t="s">
        <v>1300</v>
      </c>
      <c r="D238" s="13" t="s">
        <v>823</v>
      </c>
      <c r="E238" s="13" t="s">
        <v>866</v>
      </c>
      <c r="F238" s="13" t="s">
        <v>1333</v>
      </c>
      <c r="G238" s="13" t="s">
        <v>826</v>
      </c>
      <c r="H238" s="13" t="s">
        <v>861</v>
      </c>
      <c r="I238" s="13" t="s">
        <v>849</v>
      </c>
      <c r="J238" s="13" t="s">
        <v>828</v>
      </c>
      <c r="K238" s="13" t="s">
        <v>1334</v>
      </c>
    </row>
    <row r="239" ht="19.5" customHeight="1" spans="1:11">
      <c r="A239" s="139" t="s">
        <v>749</v>
      </c>
      <c r="B239" s="13" t="s">
        <v>746</v>
      </c>
      <c r="C239" s="13" t="s">
        <v>1300</v>
      </c>
      <c r="D239" s="13" t="s">
        <v>823</v>
      </c>
      <c r="E239" s="13" t="s">
        <v>869</v>
      </c>
      <c r="F239" s="13" t="s">
        <v>1335</v>
      </c>
      <c r="G239" s="13" t="s">
        <v>826</v>
      </c>
      <c r="H239" s="13" t="s">
        <v>1279</v>
      </c>
      <c r="I239" s="13" t="s">
        <v>1032</v>
      </c>
      <c r="J239" s="13" t="s">
        <v>828</v>
      </c>
      <c r="K239" s="13" t="s">
        <v>1336</v>
      </c>
    </row>
    <row r="240" ht="19.5" customHeight="1" spans="1:11">
      <c r="A240" s="139" t="s">
        <v>749</v>
      </c>
      <c r="B240" s="13" t="s">
        <v>746</v>
      </c>
      <c r="C240" s="13" t="s">
        <v>1300</v>
      </c>
      <c r="D240" s="13" t="s">
        <v>823</v>
      </c>
      <c r="E240" s="13" t="s">
        <v>869</v>
      </c>
      <c r="F240" s="13" t="s">
        <v>1281</v>
      </c>
      <c r="G240" s="13" t="s">
        <v>826</v>
      </c>
      <c r="H240" s="13" t="s">
        <v>1044</v>
      </c>
      <c r="I240" s="13" t="s">
        <v>1032</v>
      </c>
      <c r="J240" s="13" t="s">
        <v>828</v>
      </c>
      <c r="K240" s="13" t="s">
        <v>1282</v>
      </c>
    </row>
    <row r="241" ht="19.5" customHeight="1" spans="1:11">
      <c r="A241" s="139" t="s">
        <v>749</v>
      </c>
      <c r="B241" s="13" t="s">
        <v>746</v>
      </c>
      <c r="C241" s="13" t="s">
        <v>1300</v>
      </c>
      <c r="D241" s="13" t="s">
        <v>823</v>
      </c>
      <c r="E241" s="13" t="s">
        <v>869</v>
      </c>
      <c r="F241" s="13" t="s">
        <v>1337</v>
      </c>
      <c r="G241" s="13" t="s">
        <v>826</v>
      </c>
      <c r="H241" s="13" t="s">
        <v>1038</v>
      </c>
      <c r="I241" s="13" t="s">
        <v>1032</v>
      </c>
      <c r="J241" s="13" t="s">
        <v>828</v>
      </c>
      <c r="K241" s="13" t="s">
        <v>1338</v>
      </c>
    </row>
    <row r="242" ht="19.5" customHeight="1" spans="1:11">
      <c r="A242" s="139" t="s">
        <v>749</v>
      </c>
      <c r="B242" s="13" t="s">
        <v>746</v>
      </c>
      <c r="C242" s="13" t="s">
        <v>1300</v>
      </c>
      <c r="D242" s="13" t="s">
        <v>823</v>
      </c>
      <c r="E242" s="13" t="s">
        <v>869</v>
      </c>
      <c r="F242" s="13" t="s">
        <v>1339</v>
      </c>
      <c r="G242" s="13" t="s">
        <v>826</v>
      </c>
      <c r="H242" s="13" t="s">
        <v>1279</v>
      </c>
      <c r="I242" s="13" t="s">
        <v>1032</v>
      </c>
      <c r="J242" s="13" t="s">
        <v>828</v>
      </c>
      <c r="K242" s="13" t="s">
        <v>1340</v>
      </c>
    </row>
    <row r="243" ht="19.5" customHeight="1" spans="1:11">
      <c r="A243" s="139" t="s">
        <v>749</v>
      </c>
      <c r="B243" s="13" t="s">
        <v>746</v>
      </c>
      <c r="C243" s="13" t="s">
        <v>1300</v>
      </c>
      <c r="D243" s="13" t="s">
        <v>823</v>
      </c>
      <c r="E243" s="13" t="s">
        <v>869</v>
      </c>
      <c r="F243" s="13" t="s">
        <v>1341</v>
      </c>
      <c r="G243" s="13" t="s">
        <v>826</v>
      </c>
      <c r="H243" s="13" t="s">
        <v>1041</v>
      </c>
      <c r="I243" s="13" t="s">
        <v>1032</v>
      </c>
      <c r="J243" s="13" t="s">
        <v>828</v>
      </c>
      <c r="K243" s="13" t="s">
        <v>1342</v>
      </c>
    </row>
    <row r="244" ht="19.5" customHeight="1" spans="1:11">
      <c r="A244" s="139" t="s">
        <v>749</v>
      </c>
      <c r="B244" s="13" t="s">
        <v>746</v>
      </c>
      <c r="C244" s="13" t="s">
        <v>1300</v>
      </c>
      <c r="D244" s="13" t="s">
        <v>823</v>
      </c>
      <c r="E244" s="13" t="s">
        <v>869</v>
      </c>
      <c r="F244" s="13" t="s">
        <v>1343</v>
      </c>
      <c r="G244" s="13" t="s">
        <v>826</v>
      </c>
      <c r="H244" s="13" t="s">
        <v>1044</v>
      </c>
      <c r="I244" s="13" t="s">
        <v>1032</v>
      </c>
      <c r="J244" s="13" t="s">
        <v>828</v>
      </c>
      <c r="K244" s="13" t="s">
        <v>1344</v>
      </c>
    </row>
    <row r="245" ht="19.5" customHeight="1" spans="1:11">
      <c r="A245" s="139" t="s">
        <v>749</v>
      </c>
      <c r="B245" s="13" t="s">
        <v>746</v>
      </c>
      <c r="C245" s="13" t="s">
        <v>1300</v>
      </c>
      <c r="D245" s="13" t="s">
        <v>823</v>
      </c>
      <c r="E245" s="13" t="s">
        <v>869</v>
      </c>
      <c r="F245" s="13" t="s">
        <v>1345</v>
      </c>
      <c r="G245" s="13" t="s">
        <v>826</v>
      </c>
      <c r="H245" s="13" t="s">
        <v>1041</v>
      </c>
      <c r="I245" s="13" t="s">
        <v>1032</v>
      </c>
      <c r="J245" s="13" t="s">
        <v>828</v>
      </c>
      <c r="K245" s="13" t="s">
        <v>1346</v>
      </c>
    </row>
    <row r="246" ht="19.5" customHeight="1" spans="1:11">
      <c r="A246" s="139" t="s">
        <v>749</v>
      </c>
      <c r="B246" s="13" t="s">
        <v>746</v>
      </c>
      <c r="C246" s="13" t="s">
        <v>1300</v>
      </c>
      <c r="D246" s="13" t="s">
        <v>823</v>
      </c>
      <c r="E246" s="13" t="s">
        <v>869</v>
      </c>
      <c r="F246" s="13" t="s">
        <v>1228</v>
      </c>
      <c r="G246" s="13" t="s">
        <v>826</v>
      </c>
      <c r="H246" s="13" t="s">
        <v>1347</v>
      </c>
      <c r="I246" s="13" t="s">
        <v>1348</v>
      </c>
      <c r="J246" s="13" t="s">
        <v>828</v>
      </c>
      <c r="K246" s="13" t="s">
        <v>1349</v>
      </c>
    </row>
    <row r="247" ht="19.5" customHeight="1" spans="1:11">
      <c r="A247" s="139" t="s">
        <v>749</v>
      </c>
      <c r="B247" s="13" t="s">
        <v>746</v>
      </c>
      <c r="C247" s="13" t="s">
        <v>1300</v>
      </c>
      <c r="D247" s="13" t="s">
        <v>834</v>
      </c>
      <c r="E247" s="13" t="s">
        <v>835</v>
      </c>
      <c r="F247" s="13" t="s">
        <v>1350</v>
      </c>
      <c r="G247" s="13" t="s">
        <v>826</v>
      </c>
      <c r="H247" s="13" t="s">
        <v>861</v>
      </c>
      <c r="I247" s="13" t="s">
        <v>849</v>
      </c>
      <c r="J247" s="13" t="s">
        <v>828</v>
      </c>
      <c r="K247" s="13" t="s">
        <v>1351</v>
      </c>
    </row>
    <row r="248" ht="19.5" customHeight="1" spans="1:11">
      <c r="A248" s="139" t="s">
        <v>749</v>
      </c>
      <c r="B248" s="13" t="s">
        <v>746</v>
      </c>
      <c r="C248" s="13" t="s">
        <v>1300</v>
      </c>
      <c r="D248" s="13" t="s">
        <v>845</v>
      </c>
      <c r="E248" s="13" t="s">
        <v>846</v>
      </c>
      <c r="F248" s="13" t="s">
        <v>1253</v>
      </c>
      <c r="G248" s="13" t="s">
        <v>842</v>
      </c>
      <c r="H248" s="13" t="s">
        <v>902</v>
      </c>
      <c r="I248" s="13" t="s">
        <v>849</v>
      </c>
      <c r="J248" s="13" t="s">
        <v>828</v>
      </c>
      <c r="K248" s="13" t="s">
        <v>1352</v>
      </c>
    </row>
    <row r="249" ht="19.5" customHeight="1" spans="1:11">
      <c r="A249" s="139" t="s">
        <v>749</v>
      </c>
      <c r="B249" s="13" t="s">
        <v>746</v>
      </c>
      <c r="C249" s="13" t="s">
        <v>1300</v>
      </c>
      <c r="D249" s="13" t="s">
        <v>845</v>
      </c>
      <c r="E249" s="13" t="s">
        <v>846</v>
      </c>
      <c r="F249" s="13" t="s">
        <v>1297</v>
      </c>
      <c r="G249" s="13" t="s">
        <v>842</v>
      </c>
      <c r="H249" s="13" t="s">
        <v>902</v>
      </c>
      <c r="I249" s="13" t="s">
        <v>849</v>
      </c>
      <c r="J249" s="13" t="s">
        <v>828</v>
      </c>
      <c r="K249" s="13" t="s">
        <v>1353</v>
      </c>
    </row>
    <row r="250" ht="19.5" customHeight="1" spans="1:11">
      <c r="A250" s="139" t="s">
        <v>751</v>
      </c>
      <c r="B250" s="13" t="s">
        <v>750</v>
      </c>
      <c r="C250" s="13" t="s">
        <v>1354</v>
      </c>
      <c r="D250" s="13" t="s">
        <v>823</v>
      </c>
      <c r="E250" s="13" t="s">
        <v>824</v>
      </c>
      <c r="F250" s="13" t="s">
        <v>750</v>
      </c>
      <c r="G250" s="13" t="s">
        <v>826</v>
      </c>
      <c r="H250" s="13" t="s">
        <v>922</v>
      </c>
      <c r="I250" s="13" t="s">
        <v>872</v>
      </c>
      <c r="J250" s="13" t="s">
        <v>828</v>
      </c>
      <c r="K250" s="13" t="s">
        <v>1355</v>
      </c>
    </row>
    <row r="251" ht="19.5" customHeight="1" spans="1:11">
      <c r="A251" s="139" t="s">
        <v>751</v>
      </c>
      <c r="B251" s="13" t="s">
        <v>750</v>
      </c>
      <c r="C251" s="13" t="s">
        <v>1354</v>
      </c>
      <c r="D251" s="13" t="s">
        <v>823</v>
      </c>
      <c r="E251" s="13" t="s">
        <v>866</v>
      </c>
      <c r="F251" s="13" t="s">
        <v>1356</v>
      </c>
      <c r="G251" s="13" t="s">
        <v>826</v>
      </c>
      <c r="H251" s="13" t="s">
        <v>239</v>
      </c>
      <c r="I251" s="13" t="s">
        <v>838</v>
      </c>
      <c r="J251" s="13" t="s">
        <v>828</v>
      </c>
      <c r="K251" s="13" t="s">
        <v>1357</v>
      </c>
    </row>
    <row r="252" ht="19.5" customHeight="1" spans="1:11">
      <c r="A252" s="139" t="s">
        <v>751</v>
      </c>
      <c r="B252" s="13" t="s">
        <v>750</v>
      </c>
      <c r="C252" s="13" t="s">
        <v>1354</v>
      </c>
      <c r="D252" s="13" t="s">
        <v>834</v>
      </c>
      <c r="E252" s="13" t="s">
        <v>835</v>
      </c>
      <c r="F252" s="13" t="s">
        <v>1190</v>
      </c>
      <c r="G252" s="13" t="s">
        <v>842</v>
      </c>
      <c r="H252" s="13" t="s">
        <v>902</v>
      </c>
      <c r="I252" s="13" t="s">
        <v>849</v>
      </c>
      <c r="J252" s="13" t="s">
        <v>828</v>
      </c>
      <c r="K252" s="13" t="s">
        <v>1358</v>
      </c>
    </row>
    <row r="253" ht="19.5" customHeight="1" spans="1:11">
      <c r="A253" s="139" t="s">
        <v>751</v>
      </c>
      <c r="B253" s="13" t="s">
        <v>750</v>
      </c>
      <c r="C253" s="13" t="s">
        <v>1354</v>
      </c>
      <c r="D253" s="13" t="s">
        <v>845</v>
      </c>
      <c r="E253" s="13" t="s">
        <v>846</v>
      </c>
      <c r="F253" s="13" t="s">
        <v>1297</v>
      </c>
      <c r="G253" s="13" t="s">
        <v>842</v>
      </c>
      <c r="H253" s="13" t="s">
        <v>902</v>
      </c>
      <c r="I253" s="13" t="s">
        <v>849</v>
      </c>
      <c r="J253" s="13" t="s">
        <v>828</v>
      </c>
      <c r="K253" s="13" t="s">
        <v>1359</v>
      </c>
    </row>
    <row r="254" ht="19.5" customHeight="1" spans="1:11">
      <c r="A254" s="13"/>
      <c r="B254" s="101" t="s">
        <v>74</v>
      </c>
      <c r="C254" s="13"/>
      <c r="D254" s="13"/>
      <c r="E254" s="13"/>
      <c r="F254" s="13"/>
      <c r="G254" s="13"/>
      <c r="H254" s="13"/>
      <c r="I254" s="13"/>
      <c r="J254" s="13"/>
      <c r="K254" s="13"/>
    </row>
    <row r="255" ht="19.5" customHeight="1" spans="1:11">
      <c r="A255" s="139" t="s">
        <v>753</v>
      </c>
      <c r="B255" s="13" t="s">
        <v>752</v>
      </c>
      <c r="C255" s="13" t="s">
        <v>1360</v>
      </c>
      <c r="D255" s="13" t="s">
        <v>823</v>
      </c>
      <c r="E255" s="13" t="s">
        <v>824</v>
      </c>
      <c r="F255" s="13" t="s">
        <v>1361</v>
      </c>
      <c r="G255" s="13" t="s">
        <v>826</v>
      </c>
      <c r="H255" s="13" t="s">
        <v>1362</v>
      </c>
      <c r="I255" s="13" t="s">
        <v>832</v>
      </c>
      <c r="J255" s="13" t="s">
        <v>828</v>
      </c>
      <c r="K255" s="13" t="s">
        <v>1303</v>
      </c>
    </row>
    <row r="256" ht="19.5" customHeight="1" spans="1:11">
      <c r="A256" s="139" t="s">
        <v>753</v>
      </c>
      <c r="B256" s="13" t="s">
        <v>752</v>
      </c>
      <c r="C256" s="13" t="s">
        <v>1360</v>
      </c>
      <c r="D256" s="13" t="s">
        <v>823</v>
      </c>
      <c r="E256" s="13" t="s">
        <v>824</v>
      </c>
      <c r="F256" s="13" t="s">
        <v>1363</v>
      </c>
      <c r="G256" s="13" t="s">
        <v>826</v>
      </c>
      <c r="H256" s="13" t="s">
        <v>1362</v>
      </c>
      <c r="I256" s="13" t="s">
        <v>832</v>
      </c>
      <c r="J256" s="13" t="s">
        <v>828</v>
      </c>
      <c r="K256" s="13" t="s">
        <v>1303</v>
      </c>
    </row>
    <row r="257" ht="19.5" customHeight="1" spans="1:11">
      <c r="A257" s="139" t="s">
        <v>753</v>
      </c>
      <c r="B257" s="13" t="s">
        <v>752</v>
      </c>
      <c r="C257" s="13" t="s">
        <v>1360</v>
      </c>
      <c r="D257" s="13" t="s">
        <v>823</v>
      </c>
      <c r="E257" s="13" t="s">
        <v>824</v>
      </c>
      <c r="F257" s="13" t="s">
        <v>1364</v>
      </c>
      <c r="G257" s="13" t="s">
        <v>826</v>
      </c>
      <c r="H257" s="13" t="s">
        <v>241</v>
      </c>
      <c r="I257" s="13" t="s">
        <v>832</v>
      </c>
      <c r="J257" s="13" t="s">
        <v>828</v>
      </c>
      <c r="K257" s="13" t="s">
        <v>1315</v>
      </c>
    </row>
    <row r="258" ht="19.5" customHeight="1" spans="1:11">
      <c r="A258" s="139" t="s">
        <v>753</v>
      </c>
      <c r="B258" s="13" t="s">
        <v>752</v>
      </c>
      <c r="C258" s="13" t="s">
        <v>1360</v>
      </c>
      <c r="D258" s="13" t="s">
        <v>823</v>
      </c>
      <c r="E258" s="13" t="s">
        <v>824</v>
      </c>
      <c r="F258" s="13" t="s">
        <v>1365</v>
      </c>
      <c r="G258" s="13" t="s">
        <v>826</v>
      </c>
      <c r="H258" s="13" t="s">
        <v>1362</v>
      </c>
      <c r="I258" s="13" t="s">
        <v>832</v>
      </c>
      <c r="J258" s="13" t="s">
        <v>828</v>
      </c>
      <c r="K258" s="13" t="s">
        <v>1366</v>
      </c>
    </row>
    <row r="259" ht="19.5" customHeight="1" spans="1:11">
      <c r="A259" s="139" t="s">
        <v>753</v>
      </c>
      <c r="B259" s="13" t="s">
        <v>752</v>
      </c>
      <c r="C259" s="13" t="s">
        <v>1360</v>
      </c>
      <c r="D259" s="13" t="s">
        <v>823</v>
      </c>
      <c r="E259" s="13" t="s">
        <v>824</v>
      </c>
      <c r="F259" s="13" t="s">
        <v>1367</v>
      </c>
      <c r="G259" s="13" t="s">
        <v>826</v>
      </c>
      <c r="H259" s="13" t="s">
        <v>1368</v>
      </c>
      <c r="I259" s="13" t="s">
        <v>832</v>
      </c>
      <c r="J259" s="13" t="s">
        <v>828</v>
      </c>
      <c r="K259" s="13" t="s">
        <v>1315</v>
      </c>
    </row>
    <row r="260" ht="19.5" customHeight="1" spans="1:11">
      <c r="A260" s="139" t="s">
        <v>753</v>
      </c>
      <c r="B260" s="13" t="s">
        <v>752</v>
      </c>
      <c r="C260" s="13" t="s">
        <v>1360</v>
      </c>
      <c r="D260" s="13" t="s">
        <v>823</v>
      </c>
      <c r="E260" s="13" t="s">
        <v>859</v>
      </c>
      <c r="F260" s="13" t="s">
        <v>1369</v>
      </c>
      <c r="G260" s="13" t="s">
        <v>826</v>
      </c>
      <c r="H260" s="13" t="s">
        <v>861</v>
      </c>
      <c r="I260" s="13" t="s">
        <v>849</v>
      </c>
      <c r="J260" s="13" t="s">
        <v>828</v>
      </c>
      <c r="K260" s="13" t="s">
        <v>1303</v>
      </c>
    </row>
    <row r="261" ht="19.5" customHeight="1" spans="1:11">
      <c r="A261" s="139" t="s">
        <v>753</v>
      </c>
      <c r="B261" s="13" t="s">
        <v>752</v>
      </c>
      <c r="C261" s="13" t="s">
        <v>1360</v>
      </c>
      <c r="D261" s="13" t="s">
        <v>823</v>
      </c>
      <c r="E261" s="13" t="s">
        <v>859</v>
      </c>
      <c r="F261" s="13" t="s">
        <v>1370</v>
      </c>
      <c r="G261" s="13" t="s">
        <v>826</v>
      </c>
      <c r="H261" s="13" t="s">
        <v>861</v>
      </c>
      <c r="I261" s="13" t="s">
        <v>849</v>
      </c>
      <c r="J261" s="13" t="s">
        <v>828</v>
      </c>
      <c r="K261" s="13" t="s">
        <v>1303</v>
      </c>
    </row>
    <row r="262" ht="19.5" customHeight="1" spans="1:11">
      <c r="A262" s="139" t="s">
        <v>753</v>
      </c>
      <c r="B262" s="13" t="s">
        <v>752</v>
      </c>
      <c r="C262" s="13" t="s">
        <v>1360</v>
      </c>
      <c r="D262" s="13" t="s">
        <v>823</v>
      </c>
      <c r="E262" s="13" t="s">
        <v>859</v>
      </c>
      <c r="F262" s="13" t="s">
        <v>1371</v>
      </c>
      <c r="G262" s="13" t="s">
        <v>842</v>
      </c>
      <c r="H262" s="13" t="s">
        <v>254</v>
      </c>
      <c r="I262" s="13" t="s">
        <v>849</v>
      </c>
      <c r="J262" s="13" t="s">
        <v>828</v>
      </c>
      <c r="K262" s="13" t="s">
        <v>1303</v>
      </c>
    </row>
    <row r="263" ht="19.5" customHeight="1" spans="1:11">
      <c r="A263" s="139" t="s">
        <v>753</v>
      </c>
      <c r="B263" s="13" t="s">
        <v>752</v>
      </c>
      <c r="C263" s="13" t="s">
        <v>1360</v>
      </c>
      <c r="D263" s="13" t="s">
        <v>823</v>
      </c>
      <c r="E263" s="13" t="s">
        <v>859</v>
      </c>
      <c r="F263" s="13" t="s">
        <v>1372</v>
      </c>
      <c r="G263" s="13" t="s">
        <v>826</v>
      </c>
      <c r="H263" s="13" t="s">
        <v>861</v>
      </c>
      <c r="I263" s="13" t="s">
        <v>849</v>
      </c>
      <c r="J263" s="13" t="s">
        <v>828</v>
      </c>
      <c r="K263" s="13" t="s">
        <v>1315</v>
      </c>
    </row>
    <row r="264" ht="19.5" customHeight="1" spans="1:11">
      <c r="A264" s="139" t="s">
        <v>753</v>
      </c>
      <c r="B264" s="13" t="s">
        <v>752</v>
      </c>
      <c r="C264" s="13" t="s">
        <v>1360</v>
      </c>
      <c r="D264" s="13" t="s">
        <v>823</v>
      </c>
      <c r="E264" s="13" t="s">
        <v>859</v>
      </c>
      <c r="F264" s="13" t="s">
        <v>1373</v>
      </c>
      <c r="G264" s="13" t="s">
        <v>826</v>
      </c>
      <c r="H264" s="13" t="s">
        <v>861</v>
      </c>
      <c r="I264" s="13" t="s">
        <v>849</v>
      </c>
      <c r="J264" s="13" t="s">
        <v>828</v>
      </c>
      <c r="K264" s="13" t="s">
        <v>1366</v>
      </c>
    </row>
    <row r="265" ht="19.5" customHeight="1" spans="1:11">
      <c r="A265" s="139" t="s">
        <v>753</v>
      </c>
      <c r="B265" s="13" t="s">
        <v>752</v>
      </c>
      <c r="C265" s="13" t="s">
        <v>1360</v>
      </c>
      <c r="D265" s="13" t="s">
        <v>823</v>
      </c>
      <c r="E265" s="13" t="s">
        <v>859</v>
      </c>
      <c r="F265" s="13" t="s">
        <v>1374</v>
      </c>
      <c r="G265" s="13" t="s">
        <v>842</v>
      </c>
      <c r="H265" s="13" t="s">
        <v>1375</v>
      </c>
      <c r="I265" s="13" t="s">
        <v>849</v>
      </c>
      <c r="J265" s="13" t="s">
        <v>828</v>
      </c>
      <c r="K265" s="13" t="s">
        <v>1315</v>
      </c>
    </row>
    <row r="266" ht="19.5" customHeight="1" spans="1:11">
      <c r="A266" s="139" t="s">
        <v>753</v>
      </c>
      <c r="B266" s="13" t="s">
        <v>752</v>
      </c>
      <c r="C266" s="13" t="s">
        <v>1360</v>
      </c>
      <c r="D266" s="13" t="s">
        <v>823</v>
      </c>
      <c r="E266" s="13" t="s">
        <v>866</v>
      </c>
      <c r="F266" s="13" t="s">
        <v>1376</v>
      </c>
      <c r="G266" s="13" t="s">
        <v>826</v>
      </c>
      <c r="H266" s="13" t="s">
        <v>861</v>
      </c>
      <c r="I266" s="13" t="s">
        <v>849</v>
      </c>
      <c r="J266" s="13" t="s">
        <v>828</v>
      </c>
      <c r="K266" s="13" t="s">
        <v>1303</v>
      </c>
    </row>
    <row r="267" ht="19.5" customHeight="1" spans="1:11">
      <c r="A267" s="139" t="s">
        <v>753</v>
      </c>
      <c r="B267" s="13" t="s">
        <v>752</v>
      </c>
      <c r="C267" s="13" t="s">
        <v>1360</v>
      </c>
      <c r="D267" s="13" t="s">
        <v>823</v>
      </c>
      <c r="E267" s="13" t="s">
        <v>866</v>
      </c>
      <c r="F267" s="13" t="s">
        <v>1377</v>
      </c>
      <c r="G267" s="13" t="s">
        <v>826</v>
      </c>
      <c r="H267" s="13" t="s">
        <v>861</v>
      </c>
      <c r="I267" s="13" t="s">
        <v>849</v>
      </c>
      <c r="J267" s="13" t="s">
        <v>828</v>
      </c>
      <c r="K267" s="13" t="s">
        <v>1303</v>
      </c>
    </row>
    <row r="268" ht="19.5" customHeight="1" spans="1:11">
      <c r="A268" s="139" t="s">
        <v>753</v>
      </c>
      <c r="B268" s="13" t="s">
        <v>752</v>
      </c>
      <c r="C268" s="13" t="s">
        <v>1360</v>
      </c>
      <c r="D268" s="13" t="s">
        <v>823</v>
      </c>
      <c r="E268" s="13" t="s">
        <v>866</v>
      </c>
      <c r="F268" s="13" t="s">
        <v>1378</v>
      </c>
      <c r="G268" s="13" t="s">
        <v>826</v>
      </c>
      <c r="H268" s="13" t="s">
        <v>861</v>
      </c>
      <c r="I268" s="13" t="s">
        <v>849</v>
      </c>
      <c r="J268" s="13" t="s">
        <v>828</v>
      </c>
      <c r="K268" s="13" t="s">
        <v>1315</v>
      </c>
    </row>
    <row r="269" ht="19.5" customHeight="1" spans="1:11">
      <c r="A269" s="139" t="s">
        <v>753</v>
      </c>
      <c r="B269" s="13" t="s">
        <v>752</v>
      </c>
      <c r="C269" s="13" t="s">
        <v>1360</v>
      </c>
      <c r="D269" s="13" t="s">
        <v>823</v>
      </c>
      <c r="E269" s="13" t="s">
        <v>866</v>
      </c>
      <c r="F269" s="13" t="s">
        <v>1379</v>
      </c>
      <c r="G269" s="13" t="s">
        <v>826</v>
      </c>
      <c r="H269" s="13" t="s">
        <v>861</v>
      </c>
      <c r="I269" s="13" t="s">
        <v>849</v>
      </c>
      <c r="J269" s="13" t="s">
        <v>828</v>
      </c>
      <c r="K269" s="13" t="s">
        <v>1366</v>
      </c>
    </row>
    <row r="270" ht="19.5" customHeight="1" spans="1:11">
      <c r="A270" s="139" t="s">
        <v>753</v>
      </c>
      <c r="B270" s="13" t="s">
        <v>752</v>
      </c>
      <c r="C270" s="13" t="s">
        <v>1360</v>
      </c>
      <c r="D270" s="13" t="s">
        <v>823</v>
      </c>
      <c r="E270" s="13" t="s">
        <v>866</v>
      </c>
      <c r="F270" s="13" t="s">
        <v>1380</v>
      </c>
      <c r="G270" s="13" t="s">
        <v>826</v>
      </c>
      <c r="H270" s="13" t="s">
        <v>861</v>
      </c>
      <c r="I270" s="13" t="s">
        <v>849</v>
      </c>
      <c r="J270" s="13" t="s">
        <v>828</v>
      </c>
      <c r="K270" s="13" t="s">
        <v>1315</v>
      </c>
    </row>
    <row r="271" ht="19.5" customHeight="1" spans="1:11">
      <c r="A271" s="139" t="s">
        <v>753</v>
      </c>
      <c r="B271" s="13" t="s">
        <v>752</v>
      </c>
      <c r="C271" s="13" t="s">
        <v>1360</v>
      </c>
      <c r="D271" s="13" t="s">
        <v>823</v>
      </c>
      <c r="E271" s="13" t="s">
        <v>869</v>
      </c>
      <c r="F271" s="13" t="s">
        <v>1381</v>
      </c>
      <c r="G271" s="13" t="s">
        <v>826</v>
      </c>
      <c r="H271" s="13" t="s">
        <v>1142</v>
      </c>
      <c r="I271" s="13" t="s">
        <v>1032</v>
      </c>
      <c r="J271" s="13" t="s">
        <v>828</v>
      </c>
      <c r="K271" s="13" t="s">
        <v>1303</v>
      </c>
    </row>
    <row r="272" ht="19.5" customHeight="1" spans="1:11">
      <c r="A272" s="139" t="s">
        <v>753</v>
      </c>
      <c r="B272" s="13" t="s">
        <v>752</v>
      </c>
      <c r="C272" s="13" t="s">
        <v>1360</v>
      </c>
      <c r="D272" s="13" t="s">
        <v>823</v>
      </c>
      <c r="E272" s="13" t="s">
        <v>869</v>
      </c>
      <c r="F272" s="13" t="s">
        <v>1382</v>
      </c>
      <c r="G272" s="13" t="s">
        <v>826</v>
      </c>
      <c r="H272" s="13" t="s">
        <v>1383</v>
      </c>
      <c r="I272" s="13" t="s">
        <v>1032</v>
      </c>
      <c r="J272" s="13" t="s">
        <v>828</v>
      </c>
      <c r="K272" s="13" t="s">
        <v>1303</v>
      </c>
    </row>
    <row r="273" ht="19.5" customHeight="1" spans="1:11">
      <c r="A273" s="139" t="s">
        <v>753</v>
      </c>
      <c r="B273" s="13" t="s">
        <v>752</v>
      </c>
      <c r="C273" s="13" t="s">
        <v>1360</v>
      </c>
      <c r="D273" s="13" t="s">
        <v>823</v>
      </c>
      <c r="E273" s="13" t="s">
        <v>869</v>
      </c>
      <c r="F273" s="13" t="s">
        <v>1384</v>
      </c>
      <c r="G273" s="13" t="s">
        <v>826</v>
      </c>
      <c r="H273" s="13" t="s">
        <v>1038</v>
      </c>
      <c r="I273" s="13" t="s">
        <v>1032</v>
      </c>
      <c r="J273" s="13" t="s">
        <v>828</v>
      </c>
      <c r="K273" s="13" t="s">
        <v>1315</v>
      </c>
    </row>
    <row r="274" ht="19.5" customHeight="1" spans="1:11">
      <c r="A274" s="139" t="s">
        <v>753</v>
      </c>
      <c r="B274" s="13" t="s">
        <v>752</v>
      </c>
      <c r="C274" s="13" t="s">
        <v>1360</v>
      </c>
      <c r="D274" s="13" t="s">
        <v>823</v>
      </c>
      <c r="E274" s="13" t="s">
        <v>869</v>
      </c>
      <c r="F274" s="13" t="s">
        <v>1385</v>
      </c>
      <c r="G274" s="13" t="s">
        <v>826</v>
      </c>
      <c r="H274" s="13" t="s">
        <v>1041</v>
      </c>
      <c r="I274" s="13" t="s">
        <v>1032</v>
      </c>
      <c r="J274" s="13" t="s">
        <v>828</v>
      </c>
      <c r="K274" s="13" t="s">
        <v>1366</v>
      </c>
    </row>
    <row r="275" ht="19.5" customHeight="1" spans="1:11">
      <c r="A275" s="139" t="s">
        <v>753</v>
      </c>
      <c r="B275" s="13" t="s">
        <v>752</v>
      </c>
      <c r="C275" s="13" t="s">
        <v>1360</v>
      </c>
      <c r="D275" s="13" t="s">
        <v>823</v>
      </c>
      <c r="E275" s="13" t="s">
        <v>869</v>
      </c>
      <c r="F275" s="13" t="s">
        <v>1386</v>
      </c>
      <c r="G275" s="13" t="s">
        <v>826</v>
      </c>
      <c r="H275" s="13" t="s">
        <v>1035</v>
      </c>
      <c r="I275" s="13" t="s">
        <v>1032</v>
      </c>
      <c r="J275" s="13" t="s">
        <v>828</v>
      </c>
      <c r="K275" s="13" t="s">
        <v>1315</v>
      </c>
    </row>
    <row r="276" ht="19.5" customHeight="1" spans="1:11">
      <c r="A276" s="139" t="s">
        <v>753</v>
      </c>
      <c r="B276" s="13" t="s">
        <v>752</v>
      </c>
      <c r="C276" s="13" t="s">
        <v>1360</v>
      </c>
      <c r="D276" s="13" t="s">
        <v>834</v>
      </c>
      <c r="E276" s="13" t="s">
        <v>835</v>
      </c>
      <c r="F276" s="13" t="s">
        <v>1058</v>
      </c>
      <c r="G276" s="13" t="s">
        <v>842</v>
      </c>
      <c r="H276" s="13" t="s">
        <v>1059</v>
      </c>
      <c r="I276" s="13" t="s">
        <v>849</v>
      </c>
      <c r="J276" s="13" t="s">
        <v>828</v>
      </c>
      <c r="K276" s="13" t="s">
        <v>1387</v>
      </c>
    </row>
    <row r="277" ht="19.5" customHeight="1" spans="1:11">
      <c r="A277" s="139" t="s">
        <v>753</v>
      </c>
      <c r="B277" s="13" t="s">
        <v>752</v>
      </c>
      <c r="C277" s="13" t="s">
        <v>1360</v>
      </c>
      <c r="D277" s="13" t="s">
        <v>834</v>
      </c>
      <c r="E277" s="13" t="s">
        <v>835</v>
      </c>
      <c r="F277" s="13" t="s">
        <v>1350</v>
      </c>
      <c r="G277" s="13" t="s">
        <v>826</v>
      </c>
      <c r="H277" s="13" t="s">
        <v>861</v>
      </c>
      <c r="I277" s="13" t="s">
        <v>849</v>
      </c>
      <c r="J277" s="13" t="s">
        <v>828</v>
      </c>
      <c r="K277" s="13" t="s">
        <v>1387</v>
      </c>
    </row>
    <row r="278" ht="19.5" customHeight="1" spans="1:11">
      <c r="A278" s="139" t="s">
        <v>753</v>
      </c>
      <c r="B278" s="13" t="s">
        <v>752</v>
      </c>
      <c r="C278" s="13" t="s">
        <v>1360</v>
      </c>
      <c r="D278" s="13" t="s">
        <v>834</v>
      </c>
      <c r="E278" s="13" t="s">
        <v>840</v>
      </c>
      <c r="F278" s="13" t="s">
        <v>1064</v>
      </c>
      <c r="G278" s="13" t="s">
        <v>826</v>
      </c>
      <c r="H278" s="13" t="s">
        <v>253</v>
      </c>
      <c r="I278" s="13" t="s">
        <v>838</v>
      </c>
      <c r="J278" s="13" t="s">
        <v>828</v>
      </c>
      <c r="K278" s="13" t="s">
        <v>1387</v>
      </c>
    </row>
    <row r="279" ht="19.5" customHeight="1" spans="1:11">
      <c r="A279" s="139" t="s">
        <v>753</v>
      </c>
      <c r="B279" s="13" t="s">
        <v>752</v>
      </c>
      <c r="C279" s="13" t="s">
        <v>1360</v>
      </c>
      <c r="D279" s="13" t="s">
        <v>845</v>
      </c>
      <c r="E279" s="13" t="s">
        <v>846</v>
      </c>
      <c r="F279" s="13" t="s">
        <v>1253</v>
      </c>
      <c r="G279" s="13" t="s">
        <v>842</v>
      </c>
      <c r="H279" s="13" t="s">
        <v>902</v>
      </c>
      <c r="I279" s="13" t="s">
        <v>849</v>
      </c>
      <c r="J279" s="13" t="s">
        <v>828</v>
      </c>
      <c r="K279" s="13" t="s">
        <v>1352</v>
      </c>
    </row>
    <row r="280" ht="19.5" customHeight="1" spans="1:11">
      <c r="A280" s="139" t="s">
        <v>753</v>
      </c>
      <c r="B280" s="13" t="s">
        <v>752</v>
      </c>
      <c r="C280" s="13" t="s">
        <v>1360</v>
      </c>
      <c r="D280" s="13" t="s">
        <v>845</v>
      </c>
      <c r="E280" s="13" t="s">
        <v>846</v>
      </c>
      <c r="F280" s="13" t="s">
        <v>1297</v>
      </c>
      <c r="G280" s="13" t="s">
        <v>842</v>
      </c>
      <c r="H280" s="13" t="s">
        <v>902</v>
      </c>
      <c r="I280" s="13" t="s">
        <v>849</v>
      </c>
      <c r="J280" s="13" t="s">
        <v>828</v>
      </c>
      <c r="K280" s="13" t="s">
        <v>1353</v>
      </c>
    </row>
    <row r="281" ht="19.5" customHeight="1" spans="1:11">
      <c r="A281" s="139" t="s">
        <v>754</v>
      </c>
      <c r="B281" s="13" t="s">
        <v>716</v>
      </c>
      <c r="C281" s="13" t="s">
        <v>1388</v>
      </c>
      <c r="D281" s="13" t="s">
        <v>823</v>
      </c>
      <c r="E281" s="13" t="s">
        <v>824</v>
      </c>
      <c r="F281" s="13" t="s">
        <v>1389</v>
      </c>
      <c r="G281" s="13" t="s">
        <v>826</v>
      </c>
      <c r="H281" s="13" t="s">
        <v>1390</v>
      </c>
      <c r="I281" s="13" t="s">
        <v>872</v>
      </c>
      <c r="J281" s="13" t="s">
        <v>828</v>
      </c>
      <c r="K281" s="13" t="s">
        <v>1391</v>
      </c>
    </row>
    <row r="282" ht="19.5" customHeight="1" spans="1:11">
      <c r="A282" s="139" t="s">
        <v>754</v>
      </c>
      <c r="B282" s="13" t="s">
        <v>716</v>
      </c>
      <c r="C282" s="13" t="s">
        <v>1388</v>
      </c>
      <c r="D282" s="13" t="s">
        <v>823</v>
      </c>
      <c r="E282" s="13" t="s">
        <v>859</v>
      </c>
      <c r="F282" s="13" t="s">
        <v>1392</v>
      </c>
      <c r="G282" s="13" t="s">
        <v>826</v>
      </c>
      <c r="H282" s="13" t="s">
        <v>861</v>
      </c>
      <c r="I282" s="13" t="s">
        <v>849</v>
      </c>
      <c r="J282" s="13" t="s">
        <v>828</v>
      </c>
      <c r="K282" s="13" t="s">
        <v>1393</v>
      </c>
    </row>
    <row r="283" ht="19.5" customHeight="1" spans="1:11">
      <c r="A283" s="139" t="s">
        <v>754</v>
      </c>
      <c r="B283" s="13" t="s">
        <v>716</v>
      </c>
      <c r="C283" s="13" t="s">
        <v>1388</v>
      </c>
      <c r="D283" s="13" t="s">
        <v>823</v>
      </c>
      <c r="E283" s="13" t="s">
        <v>866</v>
      </c>
      <c r="F283" s="13" t="s">
        <v>1394</v>
      </c>
      <c r="G283" s="13" t="s">
        <v>826</v>
      </c>
      <c r="H283" s="13" t="s">
        <v>239</v>
      </c>
      <c r="I283" s="13" t="s">
        <v>838</v>
      </c>
      <c r="J283" s="13" t="s">
        <v>828</v>
      </c>
      <c r="K283" s="13" t="s">
        <v>1395</v>
      </c>
    </row>
    <row r="284" ht="19.5" customHeight="1" spans="1:11">
      <c r="A284" s="139" t="s">
        <v>754</v>
      </c>
      <c r="B284" s="13" t="s">
        <v>716</v>
      </c>
      <c r="C284" s="13" t="s">
        <v>1388</v>
      </c>
      <c r="D284" s="13" t="s">
        <v>834</v>
      </c>
      <c r="E284" s="13" t="s">
        <v>835</v>
      </c>
      <c r="F284" s="13" t="s">
        <v>1396</v>
      </c>
      <c r="G284" s="13" t="s">
        <v>826</v>
      </c>
      <c r="H284" s="13" t="s">
        <v>861</v>
      </c>
      <c r="I284" s="13" t="s">
        <v>849</v>
      </c>
      <c r="J284" s="13" t="s">
        <v>828</v>
      </c>
      <c r="K284" s="13" t="s">
        <v>1397</v>
      </c>
    </row>
    <row r="285" ht="19.5" customHeight="1" spans="1:11">
      <c r="A285" s="139" t="s">
        <v>754</v>
      </c>
      <c r="B285" s="13" t="s">
        <v>716</v>
      </c>
      <c r="C285" s="13" t="s">
        <v>1388</v>
      </c>
      <c r="D285" s="13" t="s">
        <v>834</v>
      </c>
      <c r="E285" s="13" t="s">
        <v>840</v>
      </c>
      <c r="F285" s="13" t="s">
        <v>1398</v>
      </c>
      <c r="G285" s="13" t="s">
        <v>826</v>
      </c>
      <c r="H285" s="13" t="s">
        <v>1399</v>
      </c>
      <c r="I285" s="13"/>
      <c r="J285" s="13" t="s">
        <v>862</v>
      </c>
      <c r="K285" s="13" t="s">
        <v>1400</v>
      </c>
    </row>
    <row r="286" ht="19.5" customHeight="1" spans="1:11">
      <c r="A286" s="139" t="s">
        <v>754</v>
      </c>
      <c r="B286" s="13" t="s">
        <v>716</v>
      </c>
      <c r="C286" s="13" t="s">
        <v>1388</v>
      </c>
      <c r="D286" s="13" t="s">
        <v>845</v>
      </c>
      <c r="E286" s="13" t="s">
        <v>846</v>
      </c>
      <c r="F286" s="13" t="s">
        <v>1401</v>
      </c>
      <c r="G286" s="13" t="s">
        <v>842</v>
      </c>
      <c r="H286" s="13" t="s">
        <v>848</v>
      </c>
      <c r="I286" s="13" t="s">
        <v>849</v>
      </c>
      <c r="J286" s="13" t="s">
        <v>828</v>
      </c>
      <c r="K286" s="13" t="s">
        <v>1402</v>
      </c>
    </row>
    <row r="287" ht="19.5" customHeight="1" spans="1:11">
      <c r="A287" s="139" t="s">
        <v>754</v>
      </c>
      <c r="B287" s="13" t="s">
        <v>716</v>
      </c>
      <c r="C287" s="13" t="s">
        <v>1388</v>
      </c>
      <c r="D287" s="13" t="s">
        <v>845</v>
      </c>
      <c r="E287" s="13" t="s">
        <v>846</v>
      </c>
      <c r="F287" s="13" t="s">
        <v>1253</v>
      </c>
      <c r="G287" s="13" t="s">
        <v>842</v>
      </c>
      <c r="H287" s="13" t="s">
        <v>848</v>
      </c>
      <c r="I287" s="13" t="s">
        <v>849</v>
      </c>
      <c r="J287" s="13" t="s">
        <v>828</v>
      </c>
      <c r="K287" s="13" t="s">
        <v>1403</v>
      </c>
    </row>
    <row r="288" ht="19.5" customHeight="1" spans="1:11">
      <c r="A288" s="13"/>
      <c r="B288" s="101" t="s">
        <v>76</v>
      </c>
      <c r="C288" s="13"/>
      <c r="D288" s="13"/>
      <c r="E288" s="13"/>
      <c r="F288" s="13"/>
      <c r="G288" s="13"/>
      <c r="H288" s="13"/>
      <c r="I288" s="13"/>
      <c r="J288" s="13"/>
      <c r="K288" s="13"/>
    </row>
    <row r="289" ht="19.5" customHeight="1" spans="1:11">
      <c r="A289" s="139" t="s">
        <v>756</v>
      </c>
      <c r="B289" s="13" t="s">
        <v>755</v>
      </c>
      <c r="C289" s="13" t="s">
        <v>1404</v>
      </c>
      <c r="D289" s="13" t="s">
        <v>823</v>
      </c>
      <c r="E289" s="13" t="s">
        <v>824</v>
      </c>
      <c r="F289" s="13" t="s">
        <v>1258</v>
      </c>
      <c r="G289" s="13" t="s">
        <v>826</v>
      </c>
      <c r="H289" s="13" t="s">
        <v>1405</v>
      </c>
      <c r="I289" s="13" t="s">
        <v>832</v>
      </c>
      <c r="J289" s="13" t="s">
        <v>828</v>
      </c>
      <c r="K289" s="13" t="s">
        <v>1406</v>
      </c>
    </row>
    <row r="290" ht="19.5" customHeight="1" spans="1:11">
      <c r="A290" s="139" t="s">
        <v>756</v>
      </c>
      <c r="B290" s="13" t="s">
        <v>755</v>
      </c>
      <c r="C290" s="13" t="s">
        <v>1404</v>
      </c>
      <c r="D290" s="13" t="s">
        <v>823</v>
      </c>
      <c r="E290" s="13" t="s">
        <v>824</v>
      </c>
      <c r="F290" s="13" t="s">
        <v>1261</v>
      </c>
      <c r="G290" s="13" t="s">
        <v>826</v>
      </c>
      <c r="H290" s="13" t="s">
        <v>1407</v>
      </c>
      <c r="I290" s="13" t="s">
        <v>832</v>
      </c>
      <c r="J290" s="13" t="s">
        <v>828</v>
      </c>
      <c r="K290" s="13" t="s">
        <v>1408</v>
      </c>
    </row>
    <row r="291" ht="19.5" customHeight="1" spans="1:11">
      <c r="A291" s="139" t="s">
        <v>756</v>
      </c>
      <c r="B291" s="13" t="s">
        <v>755</v>
      </c>
      <c r="C291" s="13" t="s">
        <v>1404</v>
      </c>
      <c r="D291" s="13" t="s">
        <v>823</v>
      </c>
      <c r="E291" s="13" t="s">
        <v>824</v>
      </c>
      <c r="F291" s="13" t="s">
        <v>1409</v>
      </c>
      <c r="G291" s="13" t="s">
        <v>826</v>
      </c>
      <c r="H291" s="13" t="s">
        <v>253</v>
      </c>
      <c r="I291" s="13" t="s">
        <v>832</v>
      </c>
      <c r="J291" s="13" t="s">
        <v>828</v>
      </c>
      <c r="K291" s="13" t="s">
        <v>1410</v>
      </c>
    </row>
    <row r="292" ht="19.5" customHeight="1" spans="1:11">
      <c r="A292" s="139" t="s">
        <v>756</v>
      </c>
      <c r="B292" s="13" t="s">
        <v>755</v>
      </c>
      <c r="C292" s="13" t="s">
        <v>1404</v>
      </c>
      <c r="D292" s="13" t="s">
        <v>823</v>
      </c>
      <c r="E292" s="13" t="s">
        <v>824</v>
      </c>
      <c r="F292" s="13" t="s">
        <v>1365</v>
      </c>
      <c r="G292" s="13" t="s">
        <v>826</v>
      </c>
      <c r="H292" s="13" t="s">
        <v>1405</v>
      </c>
      <c r="I292" s="13" t="s">
        <v>832</v>
      </c>
      <c r="J292" s="13" t="s">
        <v>828</v>
      </c>
      <c r="K292" s="13" t="s">
        <v>1411</v>
      </c>
    </row>
    <row r="293" ht="19.5" customHeight="1" spans="1:11">
      <c r="A293" s="139" t="s">
        <v>756</v>
      </c>
      <c r="B293" s="13" t="s">
        <v>755</v>
      </c>
      <c r="C293" s="13" t="s">
        <v>1404</v>
      </c>
      <c r="D293" s="13" t="s">
        <v>823</v>
      </c>
      <c r="E293" s="13" t="s">
        <v>824</v>
      </c>
      <c r="F293" s="13" t="s">
        <v>1412</v>
      </c>
      <c r="G293" s="13" t="s">
        <v>826</v>
      </c>
      <c r="H293" s="13" t="s">
        <v>1413</v>
      </c>
      <c r="I293" s="13" t="s">
        <v>832</v>
      </c>
      <c r="J293" s="13" t="s">
        <v>828</v>
      </c>
      <c r="K293" s="13" t="s">
        <v>1414</v>
      </c>
    </row>
    <row r="294" ht="19.5" customHeight="1" spans="1:11">
      <c r="A294" s="139" t="s">
        <v>756</v>
      </c>
      <c r="B294" s="13" t="s">
        <v>755</v>
      </c>
      <c r="C294" s="13" t="s">
        <v>1404</v>
      </c>
      <c r="D294" s="13" t="s">
        <v>823</v>
      </c>
      <c r="E294" s="13" t="s">
        <v>824</v>
      </c>
      <c r="F294" s="13" t="s">
        <v>937</v>
      </c>
      <c r="G294" s="13" t="s">
        <v>826</v>
      </c>
      <c r="H294" s="13" t="s">
        <v>253</v>
      </c>
      <c r="I294" s="13" t="s">
        <v>832</v>
      </c>
      <c r="J294" s="13" t="s">
        <v>828</v>
      </c>
      <c r="K294" s="13" t="s">
        <v>1415</v>
      </c>
    </row>
    <row r="295" ht="19.5" customHeight="1" spans="1:11">
      <c r="A295" s="139" t="s">
        <v>756</v>
      </c>
      <c r="B295" s="13" t="s">
        <v>755</v>
      </c>
      <c r="C295" s="13" t="s">
        <v>1404</v>
      </c>
      <c r="D295" s="13" t="s">
        <v>823</v>
      </c>
      <c r="E295" s="13" t="s">
        <v>824</v>
      </c>
      <c r="F295" s="13" t="s">
        <v>1416</v>
      </c>
      <c r="G295" s="13" t="s">
        <v>826</v>
      </c>
      <c r="H295" s="13" t="s">
        <v>1272</v>
      </c>
      <c r="I295" s="13" t="s">
        <v>832</v>
      </c>
      <c r="J295" s="13" t="s">
        <v>828</v>
      </c>
      <c r="K295" s="13" t="s">
        <v>1417</v>
      </c>
    </row>
    <row r="296" ht="19.5" customHeight="1" spans="1:11">
      <c r="A296" s="139" t="s">
        <v>756</v>
      </c>
      <c r="B296" s="13" t="s">
        <v>755</v>
      </c>
      <c r="C296" s="13" t="s">
        <v>1404</v>
      </c>
      <c r="D296" s="13" t="s">
        <v>823</v>
      </c>
      <c r="E296" s="13" t="s">
        <v>824</v>
      </c>
      <c r="F296" s="13" t="s">
        <v>1418</v>
      </c>
      <c r="G296" s="13" t="s">
        <v>826</v>
      </c>
      <c r="H296" s="13" t="s">
        <v>254</v>
      </c>
      <c r="I296" s="13" t="s">
        <v>832</v>
      </c>
      <c r="J296" s="13" t="s">
        <v>828</v>
      </c>
      <c r="K296" s="13" t="s">
        <v>1419</v>
      </c>
    </row>
    <row r="297" ht="19.5" customHeight="1" spans="1:11">
      <c r="A297" s="139" t="s">
        <v>756</v>
      </c>
      <c r="B297" s="13" t="s">
        <v>755</v>
      </c>
      <c r="C297" s="13" t="s">
        <v>1404</v>
      </c>
      <c r="D297" s="13" t="s">
        <v>823</v>
      </c>
      <c r="E297" s="13" t="s">
        <v>859</v>
      </c>
      <c r="F297" s="13" t="s">
        <v>1420</v>
      </c>
      <c r="G297" s="13" t="s">
        <v>826</v>
      </c>
      <c r="H297" s="13" t="s">
        <v>861</v>
      </c>
      <c r="I297" s="13" t="s">
        <v>849</v>
      </c>
      <c r="J297" s="13" t="s">
        <v>828</v>
      </c>
      <c r="K297" s="13" t="s">
        <v>1420</v>
      </c>
    </row>
    <row r="298" ht="19.5" customHeight="1" spans="1:11">
      <c r="A298" s="139" t="s">
        <v>756</v>
      </c>
      <c r="B298" s="13" t="s">
        <v>755</v>
      </c>
      <c r="C298" s="13" t="s">
        <v>1404</v>
      </c>
      <c r="D298" s="13" t="s">
        <v>823</v>
      </c>
      <c r="E298" s="13" t="s">
        <v>859</v>
      </c>
      <c r="F298" s="13" t="s">
        <v>1370</v>
      </c>
      <c r="G298" s="13" t="s">
        <v>826</v>
      </c>
      <c r="H298" s="13" t="s">
        <v>861</v>
      </c>
      <c r="I298" s="13" t="s">
        <v>849</v>
      </c>
      <c r="J298" s="13" t="s">
        <v>828</v>
      </c>
      <c r="K298" s="13" t="s">
        <v>1370</v>
      </c>
    </row>
    <row r="299" ht="19.5" customHeight="1" spans="1:11">
      <c r="A299" s="139" t="s">
        <v>756</v>
      </c>
      <c r="B299" s="13" t="s">
        <v>755</v>
      </c>
      <c r="C299" s="13" t="s">
        <v>1404</v>
      </c>
      <c r="D299" s="13" t="s">
        <v>823</v>
      </c>
      <c r="E299" s="13" t="s">
        <v>859</v>
      </c>
      <c r="F299" s="13" t="s">
        <v>1372</v>
      </c>
      <c r="G299" s="13" t="s">
        <v>826</v>
      </c>
      <c r="H299" s="13" t="s">
        <v>861</v>
      </c>
      <c r="I299" s="13" t="s">
        <v>849</v>
      </c>
      <c r="J299" s="13" t="s">
        <v>828</v>
      </c>
      <c r="K299" s="13" t="s">
        <v>1421</v>
      </c>
    </row>
    <row r="300" ht="19.5" customHeight="1" spans="1:11">
      <c r="A300" s="139" t="s">
        <v>756</v>
      </c>
      <c r="B300" s="13" t="s">
        <v>755</v>
      </c>
      <c r="C300" s="13" t="s">
        <v>1404</v>
      </c>
      <c r="D300" s="13" t="s">
        <v>823</v>
      </c>
      <c r="E300" s="13" t="s">
        <v>859</v>
      </c>
      <c r="F300" s="13" t="s">
        <v>1373</v>
      </c>
      <c r="G300" s="13" t="s">
        <v>826</v>
      </c>
      <c r="H300" s="13" t="s">
        <v>861</v>
      </c>
      <c r="I300" s="13" t="s">
        <v>849</v>
      </c>
      <c r="J300" s="13" t="s">
        <v>828</v>
      </c>
      <c r="K300" s="13" t="s">
        <v>1422</v>
      </c>
    </row>
    <row r="301" ht="19.5" customHeight="1" spans="1:11">
      <c r="A301" s="139" t="s">
        <v>756</v>
      </c>
      <c r="B301" s="13" t="s">
        <v>755</v>
      </c>
      <c r="C301" s="13" t="s">
        <v>1404</v>
      </c>
      <c r="D301" s="13" t="s">
        <v>823</v>
      </c>
      <c r="E301" s="13" t="s">
        <v>859</v>
      </c>
      <c r="F301" s="13" t="s">
        <v>1423</v>
      </c>
      <c r="G301" s="13" t="s">
        <v>842</v>
      </c>
      <c r="H301" s="13" t="s">
        <v>1424</v>
      </c>
      <c r="I301" s="13" t="s">
        <v>849</v>
      </c>
      <c r="J301" s="13" t="s">
        <v>828</v>
      </c>
      <c r="K301" s="13" t="s">
        <v>1425</v>
      </c>
    </row>
    <row r="302" ht="19.5" customHeight="1" spans="1:11">
      <c r="A302" s="139" t="s">
        <v>756</v>
      </c>
      <c r="B302" s="13" t="s">
        <v>755</v>
      </c>
      <c r="C302" s="13" t="s">
        <v>1404</v>
      </c>
      <c r="D302" s="13" t="s">
        <v>823</v>
      </c>
      <c r="E302" s="13" t="s">
        <v>859</v>
      </c>
      <c r="F302" s="13" t="s">
        <v>1426</v>
      </c>
      <c r="G302" s="13" t="s">
        <v>826</v>
      </c>
      <c r="H302" s="13" t="s">
        <v>861</v>
      </c>
      <c r="I302" s="13" t="s">
        <v>849</v>
      </c>
      <c r="J302" s="13" t="s">
        <v>828</v>
      </c>
      <c r="K302" s="13" t="s">
        <v>1427</v>
      </c>
    </row>
    <row r="303" ht="19.5" customHeight="1" spans="1:11">
      <c r="A303" s="139" t="s">
        <v>756</v>
      </c>
      <c r="B303" s="13" t="s">
        <v>755</v>
      </c>
      <c r="C303" s="13" t="s">
        <v>1404</v>
      </c>
      <c r="D303" s="13" t="s">
        <v>823</v>
      </c>
      <c r="E303" s="13" t="s">
        <v>859</v>
      </c>
      <c r="F303" s="13" t="s">
        <v>1428</v>
      </c>
      <c r="G303" s="13" t="s">
        <v>842</v>
      </c>
      <c r="H303" s="13" t="s">
        <v>1429</v>
      </c>
      <c r="I303" s="13" t="s">
        <v>849</v>
      </c>
      <c r="J303" s="13" t="s">
        <v>828</v>
      </c>
      <c r="K303" s="13" t="s">
        <v>1430</v>
      </c>
    </row>
    <row r="304" ht="19.5" customHeight="1" spans="1:11">
      <c r="A304" s="139" t="s">
        <v>756</v>
      </c>
      <c r="B304" s="13" t="s">
        <v>755</v>
      </c>
      <c r="C304" s="13" t="s">
        <v>1404</v>
      </c>
      <c r="D304" s="13" t="s">
        <v>823</v>
      </c>
      <c r="E304" s="13" t="s">
        <v>866</v>
      </c>
      <c r="F304" s="13" t="s">
        <v>1319</v>
      </c>
      <c r="G304" s="13" t="s">
        <v>826</v>
      </c>
      <c r="H304" s="13" t="s">
        <v>861</v>
      </c>
      <c r="I304" s="13" t="s">
        <v>849</v>
      </c>
      <c r="J304" s="13" t="s">
        <v>828</v>
      </c>
      <c r="K304" s="13" t="s">
        <v>1431</v>
      </c>
    </row>
    <row r="305" ht="19.5" customHeight="1" spans="1:11">
      <c r="A305" s="139" t="s">
        <v>756</v>
      </c>
      <c r="B305" s="13" t="s">
        <v>755</v>
      </c>
      <c r="C305" s="13" t="s">
        <v>1404</v>
      </c>
      <c r="D305" s="13" t="s">
        <v>823</v>
      </c>
      <c r="E305" s="13" t="s">
        <v>866</v>
      </c>
      <c r="F305" s="13" t="s">
        <v>1377</v>
      </c>
      <c r="G305" s="13" t="s">
        <v>826</v>
      </c>
      <c r="H305" s="13" t="s">
        <v>861</v>
      </c>
      <c r="I305" s="13" t="s">
        <v>849</v>
      </c>
      <c r="J305" s="13" t="s">
        <v>828</v>
      </c>
      <c r="K305" s="13" t="s">
        <v>1432</v>
      </c>
    </row>
    <row r="306" ht="19.5" customHeight="1" spans="1:11">
      <c r="A306" s="139" t="s">
        <v>756</v>
      </c>
      <c r="B306" s="13" t="s">
        <v>755</v>
      </c>
      <c r="C306" s="13" t="s">
        <v>1404</v>
      </c>
      <c r="D306" s="13" t="s">
        <v>823</v>
      </c>
      <c r="E306" s="13" t="s">
        <v>866</v>
      </c>
      <c r="F306" s="13" t="s">
        <v>1378</v>
      </c>
      <c r="G306" s="13" t="s">
        <v>826</v>
      </c>
      <c r="H306" s="13" t="s">
        <v>861</v>
      </c>
      <c r="I306" s="13" t="s">
        <v>849</v>
      </c>
      <c r="J306" s="13" t="s">
        <v>828</v>
      </c>
      <c r="K306" s="13" t="s">
        <v>1433</v>
      </c>
    </row>
    <row r="307" ht="19.5" customHeight="1" spans="1:11">
      <c r="A307" s="139" t="s">
        <v>756</v>
      </c>
      <c r="B307" s="13" t="s">
        <v>755</v>
      </c>
      <c r="C307" s="13" t="s">
        <v>1404</v>
      </c>
      <c r="D307" s="13" t="s">
        <v>823</v>
      </c>
      <c r="E307" s="13" t="s">
        <v>866</v>
      </c>
      <c r="F307" s="13" t="s">
        <v>1379</v>
      </c>
      <c r="G307" s="13" t="s">
        <v>826</v>
      </c>
      <c r="H307" s="13" t="s">
        <v>861</v>
      </c>
      <c r="I307" s="13" t="s">
        <v>849</v>
      </c>
      <c r="J307" s="13" t="s">
        <v>828</v>
      </c>
      <c r="K307" s="13" t="s">
        <v>1434</v>
      </c>
    </row>
    <row r="308" ht="19.5" customHeight="1" spans="1:11">
      <c r="A308" s="139" t="s">
        <v>756</v>
      </c>
      <c r="B308" s="13" t="s">
        <v>755</v>
      </c>
      <c r="C308" s="13" t="s">
        <v>1404</v>
      </c>
      <c r="D308" s="13" t="s">
        <v>823</v>
      </c>
      <c r="E308" s="13" t="s">
        <v>866</v>
      </c>
      <c r="F308" s="13" t="s">
        <v>1435</v>
      </c>
      <c r="G308" s="13" t="s">
        <v>826</v>
      </c>
      <c r="H308" s="13" t="s">
        <v>861</v>
      </c>
      <c r="I308" s="13" t="s">
        <v>849</v>
      </c>
      <c r="J308" s="13" t="s">
        <v>828</v>
      </c>
      <c r="K308" s="13" t="s">
        <v>1436</v>
      </c>
    </row>
    <row r="309" ht="19.5" customHeight="1" spans="1:11">
      <c r="A309" s="139" t="s">
        <v>756</v>
      </c>
      <c r="B309" s="13" t="s">
        <v>755</v>
      </c>
      <c r="C309" s="13" t="s">
        <v>1404</v>
      </c>
      <c r="D309" s="13" t="s">
        <v>823</v>
      </c>
      <c r="E309" s="13" t="s">
        <v>866</v>
      </c>
      <c r="F309" s="13" t="s">
        <v>1437</v>
      </c>
      <c r="G309" s="13" t="s">
        <v>826</v>
      </c>
      <c r="H309" s="13" t="s">
        <v>861</v>
      </c>
      <c r="I309" s="13" t="s">
        <v>849</v>
      </c>
      <c r="J309" s="13" t="s">
        <v>828</v>
      </c>
      <c r="K309" s="13" t="s">
        <v>1438</v>
      </c>
    </row>
    <row r="310" ht="19.5" customHeight="1" spans="1:11">
      <c r="A310" s="139" t="s">
        <v>756</v>
      </c>
      <c r="B310" s="13" t="s">
        <v>755</v>
      </c>
      <c r="C310" s="13" t="s">
        <v>1404</v>
      </c>
      <c r="D310" s="13" t="s">
        <v>823</v>
      </c>
      <c r="E310" s="13" t="s">
        <v>866</v>
      </c>
      <c r="F310" s="13" t="s">
        <v>1439</v>
      </c>
      <c r="G310" s="13" t="s">
        <v>826</v>
      </c>
      <c r="H310" s="13" t="s">
        <v>861</v>
      </c>
      <c r="I310" s="13" t="s">
        <v>849</v>
      </c>
      <c r="J310" s="13" t="s">
        <v>828</v>
      </c>
      <c r="K310" s="13" t="s">
        <v>1440</v>
      </c>
    </row>
    <row r="311" ht="19.5" customHeight="1" spans="1:11">
      <c r="A311" s="139" t="s">
        <v>756</v>
      </c>
      <c r="B311" s="13" t="s">
        <v>755</v>
      </c>
      <c r="C311" s="13" t="s">
        <v>1404</v>
      </c>
      <c r="D311" s="13" t="s">
        <v>823</v>
      </c>
      <c r="E311" s="13" t="s">
        <v>869</v>
      </c>
      <c r="F311" s="13" t="s">
        <v>1441</v>
      </c>
      <c r="G311" s="13" t="s">
        <v>826</v>
      </c>
      <c r="H311" s="13" t="s">
        <v>1279</v>
      </c>
      <c r="I311" s="13" t="s">
        <v>1442</v>
      </c>
      <c r="J311" s="13" t="s">
        <v>828</v>
      </c>
      <c r="K311" s="13" t="s">
        <v>1443</v>
      </c>
    </row>
    <row r="312" ht="19.5" customHeight="1" spans="1:11">
      <c r="A312" s="139" t="s">
        <v>756</v>
      </c>
      <c r="B312" s="13" t="s">
        <v>755</v>
      </c>
      <c r="C312" s="13" t="s">
        <v>1404</v>
      </c>
      <c r="D312" s="13" t="s">
        <v>823</v>
      </c>
      <c r="E312" s="13" t="s">
        <v>869</v>
      </c>
      <c r="F312" s="13" t="s">
        <v>1382</v>
      </c>
      <c r="G312" s="13" t="s">
        <v>826</v>
      </c>
      <c r="H312" s="13" t="s">
        <v>1044</v>
      </c>
      <c r="I312" s="13" t="s">
        <v>1442</v>
      </c>
      <c r="J312" s="13" t="s">
        <v>828</v>
      </c>
      <c r="K312" s="13" t="s">
        <v>1444</v>
      </c>
    </row>
    <row r="313" ht="19.5" customHeight="1" spans="1:11">
      <c r="A313" s="139" t="s">
        <v>756</v>
      </c>
      <c r="B313" s="13" t="s">
        <v>755</v>
      </c>
      <c r="C313" s="13" t="s">
        <v>1404</v>
      </c>
      <c r="D313" s="13" t="s">
        <v>823</v>
      </c>
      <c r="E313" s="13" t="s">
        <v>869</v>
      </c>
      <c r="F313" s="13" t="s">
        <v>1384</v>
      </c>
      <c r="G313" s="13" t="s">
        <v>826</v>
      </c>
      <c r="H313" s="13" t="s">
        <v>1038</v>
      </c>
      <c r="I313" s="13" t="s">
        <v>1442</v>
      </c>
      <c r="J313" s="13" t="s">
        <v>828</v>
      </c>
      <c r="K313" s="13" t="s">
        <v>1445</v>
      </c>
    </row>
    <row r="314" ht="19.5" customHeight="1" spans="1:11">
      <c r="A314" s="139" t="s">
        <v>756</v>
      </c>
      <c r="B314" s="13" t="s">
        <v>755</v>
      </c>
      <c r="C314" s="13" t="s">
        <v>1404</v>
      </c>
      <c r="D314" s="13" t="s">
        <v>823</v>
      </c>
      <c r="E314" s="13" t="s">
        <v>869</v>
      </c>
      <c r="F314" s="13" t="s">
        <v>1385</v>
      </c>
      <c r="G314" s="13" t="s">
        <v>826</v>
      </c>
      <c r="H314" s="13" t="s">
        <v>1041</v>
      </c>
      <c r="I314" s="13" t="s">
        <v>1442</v>
      </c>
      <c r="J314" s="13" t="s">
        <v>828</v>
      </c>
      <c r="K314" s="13" t="s">
        <v>1446</v>
      </c>
    </row>
    <row r="315" ht="19.5" customHeight="1" spans="1:11">
      <c r="A315" s="139" t="s">
        <v>756</v>
      </c>
      <c r="B315" s="13" t="s">
        <v>755</v>
      </c>
      <c r="C315" s="13" t="s">
        <v>1404</v>
      </c>
      <c r="D315" s="13" t="s">
        <v>823</v>
      </c>
      <c r="E315" s="13" t="s">
        <v>869</v>
      </c>
      <c r="F315" s="13" t="s">
        <v>1447</v>
      </c>
      <c r="G315" s="13" t="s">
        <v>826</v>
      </c>
      <c r="H315" s="13" t="s">
        <v>1041</v>
      </c>
      <c r="I315" s="13" t="s">
        <v>1442</v>
      </c>
      <c r="J315" s="13" t="s">
        <v>828</v>
      </c>
      <c r="K315" s="13" t="s">
        <v>1448</v>
      </c>
    </row>
    <row r="316" ht="19.5" customHeight="1" spans="1:11">
      <c r="A316" s="139" t="s">
        <v>756</v>
      </c>
      <c r="B316" s="13" t="s">
        <v>755</v>
      </c>
      <c r="C316" s="13" t="s">
        <v>1404</v>
      </c>
      <c r="D316" s="13" t="s">
        <v>823</v>
      </c>
      <c r="E316" s="13" t="s">
        <v>869</v>
      </c>
      <c r="F316" s="13" t="s">
        <v>1449</v>
      </c>
      <c r="G316" s="13" t="s">
        <v>826</v>
      </c>
      <c r="H316" s="13" t="s">
        <v>1450</v>
      </c>
      <c r="I316" s="13" t="s">
        <v>1451</v>
      </c>
      <c r="J316" s="13" t="s">
        <v>828</v>
      </c>
      <c r="K316" s="13" t="s">
        <v>1452</v>
      </c>
    </row>
    <row r="317" ht="19.5" customHeight="1" spans="1:11">
      <c r="A317" s="139" t="s">
        <v>756</v>
      </c>
      <c r="B317" s="13" t="s">
        <v>755</v>
      </c>
      <c r="C317" s="13" t="s">
        <v>1404</v>
      </c>
      <c r="D317" s="13" t="s">
        <v>823</v>
      </c>
      <c r="E317" s="13" t="s">
        <v>869</v>
      </c>
      <c r="F317" s="13" t="s">
        <v>1453</v>
      </c>
      <c r="G317" s="13" t="s">
        <v>826</v>
      </c>
      <c r="H317" s="13" t="s">
        <v>1044</v>
      </c>
      <c r="I317" s="13" t="s">
        <v>1442</v>
      </c>
      <c r="J317" s="13" t="s">
        <v>828</v>
      </c>
      <c r="K317" s="13" t="s">
        <v>1454</v>
      </c>
    </row>
    <row r="318" ht="19.5" customHeight="1" spans="1:11">
      <c r="A318" s="139" t="s">
        <v>756</v>
      </c>
      <c r="B318" s="13" t="s">
        <v>755</v>
      </c>
      <c r="C318" s="13" t="s">
        <v>1404</v>
      </c>
      <c r="D318" s="13" t="s">
        <v>834</v>
      </c>
      <c r="E318" s="13" t="s">
        <v>835</v>
      </c>
      <c r="F318" s="13" t="s">
        <v>1058</v>
      </c>
      <c r="G318" s="13" t="s">
        <v>842</v>
      </c>
      <c r="H318" s="13" t="s">
        <v>1059</v>
      </c>
      <c r="I318" s="13" t="s">
        <v>849</v>
      </c>
      <c r="J318" s="13" t="s">
        <v>828</v>
      </c>
      <c r="K318" s="13" t="s">
        <v>1455</v>
      </c>
    </row>
    <row r="319" ht="19.5" customHeight="1" spans="1:11">
      <c r="A319" s="139" t="s">
        <v>756</v>
      </c>
      <c r="B319" s="13" t="s">
        <v>755</v>
      </c>
      <c r="C319" s="13" t="s">
        <v>1404</v>
      </c>
      <c r="D319" s="13" t="s">
        <v>834</v>
      </c>
      <c r="E319" s="13" t="s">
        <v>835</v>
      </c>
      <c r="F319" s="13" t="s">
        <v>1350</v>
      </c>
      <c r="G319" s="13" t="s">
        <v>826</v>
      </c>
      <c r="H319" s="13" t="s">
        <v>861</v>
      </c>
      <c r="I319" s="13" t="s">
        <v>849</v>
      </c>
      <c r="J319" s="13" t="s">
        <v>828</v>
      </c>
      <c r="K319" s="13" t="s">
        <v>1456</v>
      </c>
    </row>
    <row r="320" ht="19.5" customHeight="1" spans="1:11">
      <c r="A320" s="139" t="s">
        <v>756</v>
      </c>
      <c r="B320" s="13" t="s">
        <v>755</v>
      </c>
      <c r="C320" s="13" t="s">
        <v>1404</v>
      </c>
      <c r="D320" s="13" t="s">
        <v>834</v>
      </c>
      <c r="E320" s="13" t="s">
        <v>840</v>
      </c>
      <c r="F320" s="13" t="s">
        <v>1064</v>
      </c>
      <c r="G320" s="13" t="s">
        <v>826</v>
      </c>
      <c r="H320" s="13" t="s">
        <v>253</v>
      </c>
      <c r="I320" s="13" t="s">
        <v>838</v>
      </c>
      <c r="J320" s="13" t="s">
        <v>828</v>
      </c>
      <c r="K320" s="13" t="s">
        <v>1457</v>
      </c>
    </row>
    <row r="321" ht="19.5" customHeight="1" spans="1:11">
      <c r="A321" s="139" t="s">
        <v>756</v>
      </c>
      <c r="B321" s="13" t="s">
        <v>755</v>
      </c>
      <c r="C321" s="13" t="s">
        <v>1404</v>
      </c>
      <c r="D321" s="13" t="s">
        <v>845</v>
      </c>
      <c r="E321" s="13" t="s">
        <v>846</v>
      </c>
      <c r="F321" s="13" t="s">
        <v>1253</v>
      </c>
      <c r="G321" s="13" t="s">
        <v>842</v>
      </c>
      <c r="H321" s="13" t="s">
        <v>902</v>
      </c>
      <c r="I321" s="13" t="s">
        <v>849</v>
      </c>
      <c r="J321" s="13" t="s">
        <v>828</v>
      </c>
      <c r="K321" s="13" t="s">
        <v>1352</v>
      </c>
    </row>
    <row r="322" ht="19.5" customHeight="1" spans="1:11">
      <c r="A322" s="139" t="s">
        <v>756</v>
      </c>
      <c r="B322" s="13" t="s">
        <v>755</v>
      </c>
      <c r="C322" s="13" t="s">
        <v>1404</v>
      </c>
      <c r="D322" s="13" t="s">
        <v>845</v>
      </c>
      <c r="E322" s="13" t="s">
        <v>846</v>
      </c>
      <c r="F322" s="13" t="s">
        <v>1297</v>
      </c>
      <c r="G322" s="13" t="s">
        <v>842</v>
      </c>
      <c r="H322" s="13" t="s">
        <v>902</v>
      </c>
      <c r="I322" s="13" t="s">
        <v>849</v>
      </c>
      <c r="J322" s="13" t="s">
        <v>828</v>
      </c>
      <c r="K322" s="13" t="s">
        <v>1353</v>
      </c>
    </row>
    <row r="323" ht="19.5" customHeight="1" spans="1:11">
      <c r="A323" s="139" t="s">
        <v>756</v>
      </c>
      <c r="B323" s="13" t="s">
        <v>755</v>
      </c>
      <c r="C323" s="13" t="s">
        <v>1404</v>
      </c>
      <c r="D323" s="13" t="s">
        <v>845</v>
      </c>
      <c r="E323" s="13" t="s">
        <v>846</v>
      </c>
      <c r="F323" s="13" t="s">
        <v>952</v>
      </c>
      <c r="G323" s="13" t="s">
        <v>842</v>
      </c>
      <c r="H323" s="13" t="s">
        <v>902</v>
      </c>
      <c r="I323" s="13" t="s">
        <v>849</v>
      </c>
      <c r="J323" s="13" t="s">
        <v>828</v>
      </c>
      <c r="K323" s="13" t="s">
        <v>1458</v>
      </c>
    </row>
    <row r="324" ht="19.5" customHeight="1" spans="1:11">
      <c r="A324" s="139" t="s">
        <v>757</v>
      </c>
      <c r="B324" s="13" t="s">
        <v>716</v>
      </c>
      <c r="C324" s="13" t="s">
        <v>1388</v>
      </c>
      <c r="D324" s="13" t="s">
        <v>823</v>
      </c>
      <c r="E324" s="13" t="s">
        <v>824</v>
      </c>
      <c r="F324" s="13" t="s">
        <v>1389</v>
      </c>
      <c r="G324" s="13" t="s">
        <v>826</v>
      </c>
      <c r="H324" s="13" t="s">
        <v>1246</v>
      </c>
      <c r="I324" s="13" t="s">
        <v>872</v>
      </c>
      <c r="J324" s="13" t="s">
        <v>828</v>
      </c>
      <c r="K324" s="13" t="s">
        <v>1389</v>
      </c>
    </row>
    <row r="325" ht="19.5" customHeight="1" spans="1:11">
      <c r="A325" s="139" t="s">
        <v>757</v>
      </c>
      <c r="B325" s="13" t="s">
        <v>716</v>
      </c>
      <c r="C325" s="13" t="s">
        <v>1388</v>
      </c>
      <c r="D325" s="13" t="s">
        <v>823</v>
      </c>
      <c r="E325" s="13" t="s">
        <v>859</v>
      </c>
      <c r="F325" s="13" t="s">
        <v>1392</v>
      </c>
      <c r="G325" s="13" t="s">
        <v>826</v>
      </c>
      <c r="H325" s="13" t="s">
        <v>861</v>
      </c>
      <c r="I325" s="13" t="s">
        <v>849</v>
      </c>
      <c r="J325" s="13" t="s">
        <v>828</v>
      </c>
      <c r="K325" s="13" t="s">
        <v>1393</v>
      </c>
    </row>
    <row r="326" ht="19.5" customHeight="1" spans="1:11">
      <c r="A326" s="139" t="s">
        <v>757</v>
      </c>
      <c r="B326" s="13" t="s">
        <v>716</v>
      </c>
      <c r="C326" s="13" t="s">
        <v>1388</v>
      </c>
      <c r="D326" s="13" t="s">
        <v>823</v>
      </c>
      <c r="E326" s="13" t="s">
        <v>866</v>
      </c>
      <c r="F326" s="13" t="s">
        <v>1394</v>
      </c>
      <c r="G326" s="13" t="s">
        <v>826</v>
      </c>
      <c r="H326" s="13" t="s">
        <v>239</v>
      </c>
      <c r="I326" s="13" t="s">
        <v>838</v>
      </c>
      <c r="J326" s="13" t="s">
        <v>828</v>
      </c>
      <c r="K326" s="13" t="s">
        <v>1395</v>
      </c>
    </row>
    <row r="327" ht="19.5" customHeight="1" spans="1:11">
      <c r="A327" s="139" t="s">
        <v>757</v>
      </c>
      <c r="B327" s="13" t="s">
        <v>716</v>
      </c>
      <c r="C327" s="13" t="s">
        <v>1388</v>
      </c>
      <c r="D327" s="13" t="s">
        <v>834</v>
      </c>
      <c r="E327" s="13" t="s">
        <v>835</v>
      </c>
      <c r="F327" s="13" t="s">
        <v>1396</v>
      </c>
      <c r="G327" s="13" t="s">
        <v>826</v>
      </c>
      <c r="H327" s="13" t="s">
        <v>861</v>
      </c>
      <c r="I327" s="13" t="s">
        <v>849</v>
      </c>
      <c r="J327" s="13" t="s">
        <v>828</v>
      </c>
      <c r="K327" s="13" t="s">
        <v>1397</v>
      </c>
    </row>
    <row r="328" ht="19.5" customHeight="1" spans="1:11">
      <c r="A328" s="139" t="s">
        <v>757</v>
      </c>
      <c r="B328" s="13" t="s">
        <v>716</v>
      </c>
      <c r="C328" s="13" t="s">
        <v>1388</v>
      </c>
      <c r="D328" s="13" t="s">
        <v>834</v>
      </c>
      <c r="E328" s="13" t="s">
        <v>840</v>
      </c>
      <c r="F328" s="13" t="s">
        <v>1398</v>
      </c>
      <c r="G328" s="13" t="s">
        <v>826</v>
      </c>
      <c r="H328" s="13" t="s">
        <v>1399</v>
      </c>
      <c r="I328" s="13"/>
      <c r="J328" s="13" t="s">
        <v>862</v>
      </c>
      <c r="K328" s="13" t="s">
        <v>1400</v>
      </c>
    </row>
    <row r="329" ht="19.5" customHeight="1" spans="1:11">
      <c r="A329" s="139" t="s">
        <v>757</v>
      </c>
      <c r="B329" s="13" t="s">
        <v>716</v>
      </c>
      <c r="C329" s="13" t="s">
        <v>1388</v>
      </c>
      <c r="D329" s="13" t="s">
        <v>845</v>
      </c>
      <c r="E329" s="13" t="s">
        <v>846</v>
      </c>
      <c r="F329" s="13" t="s">
        <v>1401</v>
      </c>
      <c r="G329" s="13" t="s">
        <v>842</v>
      </c>
      <c r="H329" s="13" t="s">
        <v>848</v>
      </c>
      <c r="I329" s="13" t="s">
        <v>849</v>
      </c>
      <c r="J329" s="13" t="s">
        <v>828</v>
      </c>
      <c r="K329" s="13" t="s">
        <v>1402</v>
      </c>
    </row>
    <row r="330" ht="19.5" customHeight="1" spans="1:11">
      <c r="A330" s="139" t="s">
        <v>757</v>
      </c>
      <c r="B330" s="13" t="s">
        <v>716</v>
      </c>
      <c r="C330" s="13" t="s">
        <v>1388</v>
      </c>
      <c r="D330" s="13" t="s">
        <v>845</v>
      </c>
      <c r="E330" s="13" t="s">
        <v>846</v>
      </c>
      <c r="F330" s="13" t="s">
        <v>1253</v>
      </c>
      <c r="G330" s="13" t="s">
        <v>842</v>
      </c>
      <c r="H330" s="13" t="s">
        <v>848</v>
      </c>
      <c r="I330" s="13" t="s">
        <v>849</v>
      </c>
      <c r="J330" s="13" t="s">
        <v>828</v>
      </c>
      <c r="K330" s="13" t="s">
        <v>1403</v>
      </c>
    </row>
    <row r="331" ht="19.5" customHeight="1" spans="1:11">
      <c r="A331" s="13"/>
      <c r="B331" s="101" t="s">
        <v>78</v>
      </c>
      <c r="C331" s="13"/>
      <c r="D331" s="13"/>
      <c r="E331" s="13"/>
      <c r="F331" s="13"/>
      <c r="G331" s="13"/>
      <c r="H331" s="13"/>
      <c r="I331" s="13"/>
      <c r="J331" s="13"/>
      <c r="K331" s="13"/>
    </row>
    <row r="332" ht="19.5" customHeight="1" spans="1:11">
      <c r="A332" s="139" t="s">
        <v>761</v>
      </c>
      <c r="B332" s="13" t="s">
        <v>716</v>
      </c>
      <c r="C332" s="13" t="s">
        <v>1388</v>
      </c>
      <c r="D332" s="13" t="s">
        <v>823</v>
      </c>
      <c r="E332" s="13" t="s">
        <v>824</v>
      </c>
      <c r="F332" s="13" t="s">
        <v>1389</v>
      </c>
      <c r="G332" s="13" t="s">
        <v>826</v>
      </c>
      <c r="H332" s="13" t="s">
        <v>1459</v>
      </c>
      <c r="I332" s="13" t="s">
        <v>872</v>
      </c>
      <c r="J332" s="13" t="s">
        <v>828</v>
      </c>
      <c r="K332" s="13" t="s">
        <v>1391</v>
      </c>
    </row>
    <row r="333" ht="19.5" customHeight="1" spans="1:11">
      <c r="A333" s="139" t="s">
        <v>761</v>
      </c>
      <c r="B333" s="13" t="s">
        <v>716</v>
      </c>
      <c r="C333" s="13" t="s">
        <v>1388</v>
      </c>
      <c r="D333" s="13" t="s">
        <v>823</v>
      </c>
      <c r="E333" s="13" t="s">
        <v>859</v>
      </c>
      <c r="F333" s="13" t="s">
        <v>1392</v>
      </c>
      <c r="G333" s="13" t="s">
        <v>826</v>
      </c>
      <c r="H333" s="13" t="s">
        <v>861</v>
      </c>
      <c r="I333" s="13" t="s">
        <v>849</v>
      </c>
      <c r="J333" s="13" t="s">
        <v>828</v>
      </c>
      <c r="K333" s="13" t="s">
        <v>1393</v>
      </c>
    </row>
    <row r="334" ht="19.5" customHeight="1" spans="1:11">
      <c r="A334" s="139" t="s">
        <v>761</v>
      </c>
      <c r="B334" s="13" t="s">
        <v>716</v>
      </c>
      <c r="C334" s="13" t="s">
        <v>1388</v>
      </c>
      <c r="D334" s="13" t="s">
        <v>823</v>
      </c>
      <c r="E334" s="13" t="s">
        <v>866</v>
      </c>
      <c r="F334" s="13" t="s">
        <v>1394</v>
      </c>
      <c r="G334" s="13" t="s">
        <v>826</v>
      </c>
      <c r="H334" s="13" t="s">
        <v>239</v>
      </c>
      <c r="I334" s="13" t="s">
        <v>838</v>
      </c>
      <c r="J334" s="13" t="s">
        <v>828</v>
      </c>
      <c r="K334" s="13" t="s">
        <v>1395</v>
      </c>
    </row>
    <row r="335" ht="19.5" customHeight="1" spans="1:11">
      <c r="A335" s="139" t="s">
        <v>761</v>
      </c>
      <c r="B335" s="13" t="s">
        <v>716</v>
      </c>
      <c r="C335" s="13" t="s">
        <v>1388</v>
      </c>
      <c r="D335" s="13" t="s">
        <v>834</v>
      </c>
      <c r="E335" s="13" t="s">
        <v>835</v>
      </c>
      <c r="F335" s="13" t="s">
        <v>1396</v>
      </c>
      <c r="G335" s="13" t="s">
        <v>826</v>
      </c>
      <c r="H335" s="13" t="s">
        <v>861</v>
      </c>
      <c r="I335" s="13" t="s">
        <v>849</v>
      </c>
      <c r="J335" s="13" t="s">
        <v>828</v>
      </c>
      <c r="K335" s="13" t="s">
        <v>1397</v>
      </c>
    </row>
    <row r="336" ht="19.5" customHeight="1" spans="1:11">
      <c r="A336" s="139" t="s">
        <v>761</v>
      </c>
      <c r="B336" s="13" t="s">
        <v>716</v>
      </c>
      <c r="C336" s="13" t="s">
        <v>1388</v>
      </c>
      <c r="D336" s="13" t="s">
        <v>834</v>
      </c>
      <c r="E336" s="13" t="s">
        <v>840</v>
      </c>
      <c r="F336" s="13" t="s">
        <v>1398</v>
      </c>
      <c r="G336" s="13" t="s">
        <v>826</v>
      </c>
      <c r="H336" s="13" t="s">
        <v>1399</v>
      </c>
      <c r="I336" s="13"/>
      <c r="J336" s="13" t="s">
        <v>862</v>
      </c>
      <c r="K336" s="13" t="s">
        <v>1400</v>
      </c>
    </row>
    <row r="337" ht="19.5" customHeight="1" spans="1:11">
      <c r="A337" s="139" t="s">
        <v>761</v>
      </c>
      <c r="B337" s="13" t="s">
        <v>716</v>
      </c>
      <c r="C337" s="13" t="s">
        <v>1388</v>
      </c>
      <c r="D337" s="13" t="s">
        <v>845</v>
      </c>
      <c r="E337" s="13" t="s">
        <v>846</v>
      </c>
      <c r="F337" s="13" t="s">
        <v>1401</v>
      </c>
      <c r="G337" s="13" t="s">
        <v>842</v>
      </c>
      <c r="H337" s="13" t="s">
        <v>848</v>
      </c>
      <c r="I337" s="13" t="s">
        <v>849</v>
      </c>
      <c r="J337" s="13" t="s">
        <v>828</v>
      </c>
      <c r="K337" s="13" t="s">
        <v>1402</v>
      </c>
    </row>
    <row r="338" ht="19.5" customHeight="1" spans="1:11">
      <c r="A338" s="139" t="s">
        <v>761</v>
      </c>
      <c r="B338" s="13" t="s">
        <v>716</v>
      </c>
      <c r="C338" s="13" t="s">
        <v>1388</v>
      </c>
      <c r="D338" s="13" t="s">
        <v>845</v>
      </c>
      <c r="E338" s="13" t="s">
        <v>846</v>
      </c>
      <c r="F338" s="13" t="s">
        <v>1253</v>
      </c>
      <c r="G338" s="13" t="s">
        <v>842</v>
      </c>
      <c r="H338" s="13" t="s">
        <v>848</v>
      </c>
      <c r="I338" s="13" t="s">
        <v>849</v>
      </c>
      <c r="J338" s="13" t="s">
        <v>828</v>
      </c>
      <c r="K338" s="13" t="s">
        <v>1403</v>
      </c>
    </row>
    <row r="339" ht="19.5" customHeight="1" spans="1:11">
      <c r="A339" s="139" t="s">
        <v>759</v>
      </c>
      <c r="B339" s="13" t="s">
        <v>758</v>
      </c>
      <c r="C339" s="13" t="s">
        <v>1460</v>
      </c>
      <c r="D339" s="13" t="s">
        <v>823</v>
      </c>
      <c r="E339" s="13" t="s">
        <v>824</v>
      </c>
      <c r="F339" s="13" t="s">
        <v>1361</v>
      </c>
      <c r="G339" s="13" t="s">
        <v>826</v>
      </c>
      <c r="H339" s="13" t="s">
        <v>1461</v>
      </c>
      <c r="I339" s="13" t="s">
        <v>832</v>
      </c>
      <c r="J339" s="13" t="s">
        <v>828</v>
      </c>
      <c r="K339" s="13" t="s">
        <v>1408</v>
      </c>
    </row>
    <row r="340" ht="19.5" customHeight="1" spans="1:11">
      <c r="A340" s="139" t="s">
        <v>759</v>
      </c>
      <c r="B340" s="13" t="s">
        <v>758</v>
      </c>
      <c r="C340" s="13" t="s">
        <v>1460</v>
      </c>
      <c r="D340" s="13" t="s">
        <v>823</v>
      </c>
      <c r="E340" s="13" t="s">
        <v>824</v>
      </c>
      <c r="F340" s="13" t="s">
        <v>1363</v>
      </c>
      <c r="G340" s="13" t="s">
        <v>826</v>
      </c>
      <c r="H340" s="13" t="s">
        <v>1462</v>
      </c>
      <c r="I340" s="13" t="s">
        <v>832</v>
      </c>
      <c r="J340" s="13" t="s">
        <v>828</v>
      </c>
      <c r="K340" s="13" t="s">
        <v>1408</v>
      </c>
    </row>
    <row r="341" ht="19.5" customHeight="1" spans="1:11">
      <c r="A341" s="139" t="s">
        <v>759</v>
      </c>
      <c r="B341" s="13" t="s">
        <v>758</v>
      </c>
      <c r="C341" s="13" t="s">
        <v>1460</v>
      </c>
      <c r="D341" s="13" t="s">
        <v>823</v>
      </c>
      <c r="E341" s="13" t="s">
        <v>824</v>
      </c>
      <c r="F341" s="13" t="s">
        <v>1364</v>
      </c>
      <c r="G341" s="13" t="s">
        <v>826</v>
      </c>
      <c r="H341" s="13" t="s">
        <v>254</v>
      </c>
      <c r="I341" s="13" t="s">
        <v>832</v>
      </c>
      <c r="J341" s="13" t="s">
        <v>828</v>
      </c>
      <c r="K341" s="13" t="s">
        <v>1410</v>
      </c>
    </row>
    <row r="342" ht="19.5" customHeight="1" spans="1:11">
      <c r="A342" s="139" t="s">
        <v>759</v>
      </c>
      <c r="B342" s="13" t="s">
        <v>758</v>
      </c>
      <c r="C342" s="13" t="s">
        <v>1460</v>
      </c>
      <c r="D342" s="13" t="s">
        <v>823</v>
      </c>
      <c r="E342" s="13" t="s">
        <v>824</v>
      </c>
      <c r="F342" s="13" t="s">
        <v>1365</v>
      </c>
      <c r="G342" s="13" t="s">
        <v>826</v>
      </c>
      <c r="H342" s="13" t="s">
        <v>1462</v>
      </c>
      <c r="I342" s="13" t="s">
        <v>832</v>
      </c>
      <c r="J342" s="13" t="s">
        <v>828</v>
      </c>
      <c r="K342" s="13" t="s">
        <v>1411</v>
      </c>
    </row>
    <row r="343" ht="19.5" customHeight="1" spans="1:11">
      <c r="A343" s="139" t="s">
        <v>759</v>
      </c>
      <c r="B343" s="13" t="s">
        <v>758</v>
      </c>
      <c r="C343" s="13" t="s">
        <v>1460</v>
      </c>
      <c r="D343" s="13" t="s">
        <v>823</v>
      </c>
      <c r="E343" s="13" t="s">
        <v>824</v>
      </c>
      <c r="F343" s="13" t="s">
        <v>1367</v>
      </c>
      <c r="G343" s="13" t="s">
        <v>826</v>
      </c>
      <c r="H343" s="13" t="s">
        <v>1463</v>
      </c>
      <c r="I343" s="13" t="s">
        <v>832</v>
      </c>
      <c r="J343" s="13" t="s">
        <v>828</v>
      </c>
      <c r="K343" s="13" t="s">
        <v>1414</v>
      </c>
    </row>
    <row r="344" ht="19.5" customHeight="1" spans="1:11">
      <c r="A344" s="139" t="s">
        <v>759</v>
      </c>
      <c r="B344" s="13" t="s">
        <v>758</v>
      </c>
      <c r="C344" s="13" t="s">
        <v>1460</v>
      </c>
      <c r="D344" s="13" t="s">
        <v>823</v>
      </c>
      <c r="E344" s="13" t="s">
        <v>824</v>
      </c>
      <c r="F344" s="13" t="s">
        <v>937</v>
      </c>
      <c r="G344" s="13" t="s">
        <v>826</v>
      </c>
      <c r="H344" s="13" t="s">
        <v>241</v>
      </c>
      <c r="I344" s="13" t="s">
        <v>832</v>
      </c>
      <c r="J344" s="13" t="s">
        <v>828</v>
      </c>
      <c r="K344" s="13" t="s">
        <v>1464</v>
      </c>
    </row>
    <row r="345" ht="19.5" customHeight="1" spans="1:11">
      <c r="A345" s="139" t="s">
        <v>759</v>
      </c>
      <c r="B345" s="13" t="s">
        <v>758</v>
      </c>
      <c r="C345" s="13" t="s">
        <v>1460</v>
      </c>
      <c r="D345" s="13" t="s">
        <v>823</v>
      </c>
      <c r="E345" s="13" t="s">
        <v>824</v>
      </c>
      <c r="F345" s="13" t="s">
        <v>1465</v>
      </c>
      <c r="G345" s="13" t="s">
        <v>826</v>
      </c>
      <c r="H345" s="13" t="s">
        <v>242</v>
      </c>
      <c r="I345" s="13" t="s">
        <v>832</v>
      </c>
      <c r="J345" s="13" t="s">
        <v>828</v>
      </c>
      <c r="K345" s="13" t="s">
        <v>1419</v>
      </c>
    </row>
    <row r="346" ht="19.5" customHeight="1" spans="1:11">
      <c r="A346" s="139" t="s">
        <v>759</v>
      </c>
      <c r="B346" s="13" t="s">
        <v>758</v>
      </c>
      <c r="C346" s="13" t="s">
        <v>1460</v>
      </c>
      <c r="D346" s="13" t="s">
        <v>823</v>
      </c>
      <c r="E346" s="13" t="s">
        <v>859</v>
      </c>
      <c r="F346" s="13" t="s">
        <v>1369</v>
      </c>
      <c r="G346" s="13" t="s">
        <v>826</v>
      </c>
      <c r="H346" s="13" t="s">
        <v>861</v>
      </c>
      <c r="I346" s="13" t="s">
        <v>849</v>
      </c>
      <c r="J346" s="13" t="s">
        <v>828</v>
      </c>
      <c r="K346" s="13" t="s">
        <v>1369</v>
      </c>
    </row>
    <row r="347" ht="19.5" customHeight="1" spans="1:11">
      <c r="A347" s="139" t="s">
        <v>759</v>
      </c>
      <c r="B347" s="13" t="s">
        <v>758</v>
      </c>
      <c r="C347" s="13" t="s">
        <v>1460</v>
      </c>
      <c r="D347" s="13" t="s">
        <v>823</v>
      </c>
      <c r="E347" s="13" t="s">
        <v>859</v>
      </c>
      <c r="F347" s="13" t="s">
        <v>1370</v>
      </c>
      <c r="G347" s="13" t="s">
        <v>826</v>
      </c>
      <c r="H347" s="13" t="s">
        <v>861</v>
      </c>
      <c r="I347" s="13" t="s">
        <v>849</v>
      </c>
      <c r="J347" s="13" t="s">
        <v>828</v>
      </c>
      <c r="K347" s="13" t="s">
        <v>1370</v>
      </c>
    </row>
    <row r="348" ht="19.5" customHeight="1" spans="1:11">
      <c r="A348" s="139" t="s">
        <v>759</v>
      </c>
      <c r="B348" s="13" t="s">
        <v>758</v>
      </c>
      <c r="C348" s="13" t="s">
        <v>1460</v>
      </c>
      <c r="D348" s="13" t="s">
        <v>823</v>
      </c>
      <c r="E348" s="13" t="s">
        <v>859</v>
      </c>
      <c r="F348" s="13" t="s">
        <v>1371</v>
      </c>
      <c r="G348" s="13" t="s">
        <v>842</v>
      </c>
      <c r="H348" s="13" t="s">
        <v>254</v>
      </c>
      <c r="I348" s="13" t="s">
        <v>849</v>
      </c>
      <c r="J348" s="13" t="s">
        <v>828</v>
      </c>
      <c r="K348" s="13" t="s">
        <v>1371</v>
      </c>
    </row>
    <row r="349" ht="19.5" customHeight="1" spans="1:11">
      <c r="A349" s="139" t="s">
        <v>759</v>
      </c>
      <c r="B349" s="13" t="s">
        <v>758</v>
      </c>
      <c r="C349" s="13" t="s">
        <v>1460</v>
      </c>
      <c r="D349" s="13" t="s">
        <v>823</v>
      </c>
      <c r="E349" s="13" t="s">
        <v>859</v>
      </c>
      <c r="F349" s="13" t="s">
        <v>1372</v>
      </c>
      <c r="G349" s="13" t="s">
        <v>826</v>
      </c>
      <c r="H349" s="13" t="s">
        <v>861</v>
      </c>
      <c r="I349" s="13" t="s">
        <v>849</v>
      </c>
      <c r="J349" s="13" t="s">
        <v>828</v>
      </c>
      <c r="K349" s="13" t="s">
        <v>1421</v>
      </c>
    </row>
    <row r="350" ht="19.5" customHeight="1" spans="1:11">
      <c r="A350" s="139" t="s">
        <v>759</v>
      </c>
      <c r="B350" s="13" t="s">
        <v>758</v>
      </c>
      <c r="C350" s="13" t="s">
        <v>1460</v>
      </c>
      <c r="D350" s="13" t="s">
        <v>823</v>
      </c>
      <c r="E350" s="13" t="s">
        <v>859</v>
      </c>
      <c r="F350" s="13" t="s">
        <v>1373</v>
      </c>
      <c r="G350" s="13" t="s">
        <v>826</v>
      </c>
      <c r="H350" s="13" t="s">
        <v>861</v>
      </c>
      <c r="I350" s="13" t="s">
        <v>849</v>
      </c>
      <c r="J350" s="13" t="s">
        <v>828</v>
      </c>
      <c r="K350" s="13" t="s">
        <v>1422</v>
      </c>
    </row>
    <row r="351" ht="19.5" customHeight="1" spans="1:11">
      <c r="A351" s="139" t="s">
        <v>759</v>
      </c>
      <c r="B351" s="13" t="s">
        <v>758</v>
      </c>
      <c r="C351" s="13" t="s">
        <v>1460</v>
      </c>
      <c r="D351" s="13" t="s">
        <v>823</v>
      </c>
      <c r="E351" s="13" t="s">
        <v>859</v>
      </c>
      <c r="F351" s="13" t="s">
        <v>1374</v>
      </c>
      <c r="G351" s="13" t="s">
        <v>842</v>
      </c>
      <c r="H351" s="13" t="s">
        <v>1375</v>
      </c>
      <c r="I351" s="13" t="s">
        <v>849</v>
      </c>
      <c r="J351" s="13" t="s">
        <v>828</v>
      </c>
      <c r="K351" s="13" t="s">
        <v>1466</v>
      </c>
    </row>
    <row r="352" ht="19.5" customHeight="1" spans="1:11">
      <c r="A352" s="139" t="s">
        <v>759</v>
      </c>
      <c r="B352" s="13" t="s">
        <v>758</v>
      </c>
      <c r="C352" s="13" t="s">
        <v>1460</v>
      </c>
      <c r="D352" s="13" t="s">
        <v>823</v>
      </c>
      <c r="E352" s="13" t="s">
        <v>859</v>
      </c>
      <c r="F352" s="13" t="s">
        <v>1426</v>
      </c>
      <c r="G352" s="13" t="s">
        <v>826</v>
      </c>
      <c r="H352" s="13" t="s">
        <v>861</v>
      </c>
      <c r="I352" s="13" t="s">
        <v>849</v>
      </c>
      <c r="J352" s="13" t="s">
        <v>828</v>
      </c>
      <c r="K352" s="13" t="s">
        <v>1427</v>
      </c>
    </row>
    <row r="353" ht="19.5" customHeight="1" spans="1:11">
      <c r="A353" s="139" t="s">
        <v>759</v>
      </c>
      <c r="B353" s="13" t="s">
        <v>758</v>
      </c>
      <c r="C353" s="13" t="s">
        <v>1460</v>
      </c>
      <c r="D353" s="13" t="s">
        <v>823</v>
      </c>
      <c r="E353" s="13" t="s">
        <v>866</v>
      </c>
      <c r="F353" s="13" t="s">
        <v>1376</v>
      </c>
      <c r="G353" s="13" t="s">
        <v>826</v>
      </c>
      <c r="H353" s="13" t="s">
        <v>861</v>
      </c>
      <c r="I353" s="13" t="s">
        <v>849</v>
      </c>
      <c r="J353" s="13" t="s">
        <v>828</v>
      </c>
      <c r="K353" s="13" t="s">
        <v>1467</v>
      </c>
    </row>
    <row r="354" ht="19.5" customHeight="1" spans="1:11">
      <c r="A354" s="139" t="s">
        <v>759</v>
      </c>
      <c r="B354" s="13" t="s">
        <v>758</v>
      </c>
      <c r="C354" s="13" t="s">
        <v>1460</v>
      </c>
      <c r="D354" s="13" t="s">
        <v>823</v>
      </c>
      <c r="E354" s="13" t="s">
        <v>866</v>
      </c>
      <c r="F354" s="13" t="s">
        <v>1377</v>
      </c>
      <c r="G354" s="13" t="s">
        <v>826</v>
      </c>
      <c r="H354" s="13" t="s">
        <v>861</v>
      </c>
      <c r="I354" s="13" t="s">
        <v>849</v>
      </c>
      <c r="J354" s="13" t="s">
        <v>828</v>
      </c>
      <c r="K354" s="13" t="s">
        <v>1432</v>
      </c>
    </row>
    <row r="355" ht="19.5" customHeight="1" spans="1:11">
      <c r="A355" s="139" t="s">
        <v>759</v>
      </c>
      <c r="B355" s="13" t="s">
        <v>758</v>
      </c>
      <c r="C355" s="13" t="s">
        <v>1460</v>
      </c>
      <c r="D355" s="13" t="s">
        <v>823</v>
      </c>
      <c r="E355" s="13" t="s">
        <v>866</v>
      </c>
      <c r="F355" s="13" t="s">
        <v>1378</v>
      </c>
      <c r="G355" s="13" t="s">
        <v>826</v>
      </c>
      <c r="H355" s="13" t="s">
        <v>861</v>
      </c>
      <c r="I355" s="13" t="s">
        <v>849</v>
      </c>
      <c r="J355" s="13" t="s">
        <v>828</v>
      </c>
      <c r="K355" s="13" t="s">
        <v>1433</v>
      </c>
    </row>
    <row r="356" ht="19.5" customHeight="1" spans="1:11">
      <c r="A356" s="139" t="s">
        <v>759</v>
      </c>
      <c r="B356" s="13" t="s">
        <v>758</v>
      </c>
      <c r="C356" s="13" t="s">
        <v>1460</v>
      </c>
      <c r="D356" s="13" t="s">
        <v>823</v>
      </c>
      <c r="E356" s="13" t="s">
        <v>866</v>
      </c>
      <c r="F356" s="13" t="s">
        <v>1379</v>
      </c>
      <c r="G356" s="13" t="s">
        <v>826</v>
      </c>
      <c r="H356" s="13" t="s">
        <v>861</v>
      </c>
      <c r="I356" s="13" t="s">
        <v>849</v>
      </c>
      <c r="J356" s="13" t="s">
        <v>828</v>
      </c>
      <c r="K356" s="13" t="s">
        <v>1434</v>
      </c>
    </row>
    <row r="357" ht="19.5" customHeight="1" spans="1:11">
      <c r="A357" s="139" t="s">
        <v>759</v>
      </c>
      <c r="B357" s="13" t="s">
        <v>758</v>
      </c>
      <c r="C357" s="13" t="s">
        <v>1460</v>
      </c>
      <c r="D357" s="13" t="s">
        <v>823</v>
      </c>
      <c r="E357" s="13" t="s">
        <v>866</v>
      </c>
      <c r="F357" s="13" t="s">
        <v>1380</v>
      </c>
      <c r="G357" s="13" t="s">
        <v>826</v>
      </c>
      <c r="H357" s="13" t="s">
        <v>861</v>
      </c>
      <c r="I357" s="13" t="s">
        <v>849</v>
      </c>
      <c r="J357" s="13" t="s">
        <v>828</v>
      </c>
      <c r="K357" s="13" t="s">
        <v>1468</v>
      </c>
    </row>
    <row r="358" ht="19.5" customHeight="1" spans="1:11">
      <c r="A358" s="139" t="s">
        <v>759</v>
      </c>
      <c r="B358" s="13" t="s">
        <v>758</v>
      </c>
      <c r="C358" s="13" t="s">
        <v>1460</v>
      </c>
      <c r="D358" s="13" t="s">
        <v>823</v>
      </c>
      <c r="E358" s="13" t="s">
        <v>866</v>
      </c>
      <c r="F358" s="13" t="s">
        <v>1437</v>
      </c>
      <c r="G358" s="13" t="s">
        <v>826</v>
      </c>
      <c r="H358" s="13" t="s">
        <v>861</v>
      </c>
      <c r="I358" s="13" t="s">
        <v>849</v>
      </c>
      <c r="J358" s="13" t="s">
        <v>828</v>
      </c>
      <c r="K358" s="13" t="s">
        <v>1438</v>
      </c>
    </row>
    <row r="359" ht="19.5" customHeight="1" spans="1:11">
      <c r="A359" s="139" t="s">
        <v>759</v>
      </c>
      <c r="B359" s="13" t="s">
        <v>758</v>
      </c>
      <c r="C359" s="13" t="s">
        <v>1460</v>
      </c>
      <c r="D359" s="13" t="s">
        <v>823</v>
      </c>
      <c r="E359" s="13" t="s">
        <v>869</v>
      </c>
      <c r="F359" s="13" t="s">
        <v>1381</v>
      </c>
      <c r="G359" s="13" t="s">
        <v>826</v>
      </c>
      <c r="H359" s="13" t="s">
        <v>1031</v>
      </c>
      <c r="I359" s="13" t="s">
        <v>1442</v>
      </c>
      <c r="J359" s="13" t="s">
        <v>828</v>
      </c>
      <c r="K359" s="13" t="s">
        <v>1469</v>
      </c>
    </row>
    <row r="360" ht="19.5" customHeight="1" spans="1:11">
      <c r="A360" s="139" t="s">
        <v>759</v>
      </c>
      <c r="B360" s="13" t="s">
        <v>758</v>
      </c>
      <c r="C360" s="13" t="s">
        <v>1460</v>
      </c>
      <c r="D360" s="13" t="s">
        <v>823</v>
      </c>
      <c r="E360" s="13" t="s">
        <v>869</v>
      </c>
      <c r="F360" s="13" t="s">
        <v>1382</v>
      </c>
      <c r="G360" s="13" t="s">
        <v>826</v>
      </c>
      <c r="H360" s="13" t="s">
        <v>1044</v>
      </c>
      <c r="I360" s="13" t="s">
        <v>1442</v>
      </c>
      <c r="J360" s="13" t="s">
        <v>828</v>
      </c>
      <c r="K360" s="13" t="s">
        <v>1444</v>
      </c>
    </row>
    <row r="361" ht="19.5" customHeight="1" spans="1:11">
      <c r="A361" s="139" t="s">
        <v>759</v>
      </c>
      <c r="B361" s="13" t="s">
        <v>758</v>
      </c>
      <c r="C361" s="13" t="s">
        <v>1460</v>
      </c>
      <c r="D361" s="13" t="s">
        <v>823</v>
      </c>
      <c r="E361" s="13" t="s">
        <v>869</v>
      </c>
      <c r="F361" s="13" t="s">
        <v>1384</v>
      </c>
      <c r="G361" s="13" t="s">
        <v>826</v>
      </c>
      <c r="H361" s="13" t="s">
        <v>1038</v>
      </c>
      <c r="I361" s="13" t="s">
        <v>1442</v>
      </c>
      <c r="J361" s="13" t="s">
        <v>828</v>
      </c>
      <c r="K361" s="13" t="s">
        <v>1445</v>
      </c>
    </row>
    <row r="362" ht="19.5" customHeight="1" spans="1:11">
      <c r="A362" s="139" t="s">
        <v>759</v>
      </c>
      <c r="B362" s="13" t="s">
        <v>758</v>
      </c>
      <c r="C362" s="13" t="s">
        <v>1460</v>
      </c>
      <c r="D362" s="13" t="s">
        <v>823</v>
      </c>
      <c r="E362" s="13" t="s">
        <v>869</v>
      </c>
      <c r="F362" s="13" t="s">
        <v>1385</v>
      </c>
      <c r="G362" s="13" t="s">
        <v>826</v>
      </c>
      <c r="H362" s="13" t="s">
        <v>1041</v>
      </c>
      <c r="I362" s="13" t="s">
        <v>1442</v>
      </c>
      <c r="J362" s="13" t="s">
        <v>828</v>
      </c>
      <c r="K362" s="13" t="s">
        <v>1446</v>
      </c>
    </row>
    <row r="363" ht="19.5" customHeight="1" spans="1:11">
      <c r="A363" s="139" t="s">
        <v>759</v>
      </c>
      <c r="B363" s="13" t="s">
        <v>758</v>
      </c>
      <c r="C363" s="13" t="s">
        <v>1460</v>
      </c>
      <c r="D363" s="13" t="s">
        <v>823</v>
      </c>
      <c r="E363" s="13" t="s">
        <v>869</v>
      </c>
      <c r="F363" s="13" t="s">
        <v>1386</v>
      </c>
      <c r="G363" s="13" t="s">
        <v>826</v>
      </c>
      <c r="H363" s="13" t="s">
        <v>1035</v>
      </c>
      <c r="I363" s="13" t="s">
        <v>1442</v>
      </c>
      <c r="J363" s="13" t="s">
        <v>828</v>
      </c>
      <c r="K363" s="13" t="s">
        <v>1470</v>
      </c>
    </row>
    <row r="364" ht="19.5" customHeight="1" spans="1:11">
      <c r="A364" s="139" t="s">
        <v>759</v>
      </c>
      <c r="B364" s="13" t="s">
        <v>758</v>
      </c>
      <c r="C364" s="13" t="s">
        <v>1460</v>
      </c>
      <c r="D364" s="13" t="s">
        <v>834</v>
      </c>
      <c r="E364" s="13" t="s">
        <v>835</v>
      </c>
      <c r="F364" s="13" t="s">
        <v>1058</v>
      </c>
      <c r="G364" s="13" t="s">
        <v>842</v>
      </c>
      <c r="H364" s="13" t="s">
        <v>1059</v>
      </c>
      <c r="I364" s="13" t="s">
        <v>849</v>
      </c>
      <c r="J364" s="13" t="s">
        <v>828</v>
      </c>
      <c r="K364" s="13" t="s">
        <v>1455</v>
      </c>
    </row>
    <row r="365" ht="19.5" customHeight="1" spans="1:11">
      <c r="A365" s="139" t="s">
        <v>759</v>
      </c>
      <c r="B365" s="13" t="s">
        <v>758</v>
      </c>
      <c r="C365" s="13" t="s">
        <v>1460</v>
      </c>
      <c r="D365" s="13" t="s">
        <v>834</v>
      </c>
      <c r="E365" s="13" t="s">
        <v>835</v>
      </c>
      <c r="F365" s="13" t="s">
        <v>1350</v>
      </c>
      <c r="G365" s="13" t="s">
        <v>826</v>
      </c>
      <c r="H365" s="13" t="s">
        <v>861</v>
      </c>
      <c r="I365" s="13" t="s">
        <v>849</v>
      </c>
      <c r="J365" s="13" t="s">
        <v>828</v>
      </c>
      <c r="K365" s="13" t="s">
        <v>1471</v>
      </c>
    </row>
    <row r="366" ht="19.5" customHeight="1" spans="1:11">
      <c r="A366" s="139" t="s">
        <v>759</v>
      </c>
      <c r="B366" s="13" t="s">
        <v>758</v>
      </c>
      <c r="C366" s="13" t="s">
        <v>1460</v>
      </c>
      <c r="D366" s="13" t="s">
        <v>834</v>
      </c>
      <c r="E366" s="13" t="s">
        <v>840</v>
      </c>
      <c r="F366" s="13" t="s">
        <v>1064</v>
      </c>
      <c r="G366" s="13" t="s">
        <v>826</v>
      </c>
      <c r="H366" s="13" t="s">
        <v>253</v>
      </c>
      <c r="I366" s="13" t="s">
        <v>838</v>
      </c>
      <c r="J366" s="13" t="s">
        <v>828</v>
      </c>
      <c r="K366" s="13" t="s">
        <v>1457</v>
      </c>
    </row>
    <row r="367" ht="19.5" customHeight="1" spans="1:11">
      <c r="A367" s="139" t="s">
        <v>759</v>
      </c>
      <c r="B367" s="13" t="s">
        <v>758</v>
      </c>
      <c r="C367" s="13" t="s">
        <v>1460</v>
      </c>
      <c r="D367" s="13" t="s">
        <v>845</v>
      </c>
      <c r="E367" s="13" t="s">
        <v>846</v>
      </c>
      <c r="F367" s="13" t="s">
        <v>1253</v>
      </c>
      <c r="G367" s="13" t="s">
        <v>842</v>
      </c>
      <c r="H367" s="13" t="s">
        <v>902</v>
      </c>
      <c r="I367" s="13" t="s">
        <v>849</v>
      </c>
      <c r="J367" s="13" t="s">
        <v>828</v>
      </c>
      <c r="K367" s="13" t="s">
        <v>1352</v>
      </c>
    </row>
    <row r="368" ht="19.5" customHeight="1" spans="1:11">
      <c r="A368" s="139" t="s">
        <v>759</v>
      </c>
      <c r="B368" s="13" t="s">
        <v>758</v>
      </c>
      <c r="C368" s="13" t="s">
        <v>1460</v>
      </c>
      <c r="D368" s="13" t="s">
        <v>845</v>
      </c>
      <c r="E368" s="13" t="s">
        <v>846</v>
      </c>
      <c r="F368" s="13" t="s">
        <v>1297</v>
      </c>
      <c r="G368" s="13" t="s">
        <v>842</v>
      </c>
      <c r="H368" s="13" t="s">
        <v>902</v>
      </c>
      <c r="I368" s="13" t="s">
        <v>849</v>
      </c>
      <c r="J368" s="13" t="s">
        <v>828</v>
      </c>
      <c r="K368" s="13" t="s">
        <v>1353</v>
      </c>
    </row>
    <row r="369" ht="19.5" customHeight="1" spans="1:11">
      <c r="A369" s="139" t="s">
        <v>759</v>
      </c>
      <c r="B369" s="13" t="s">
        <v>758</v>
      </c>
      <c r="C369" s="13" t="s">
        <v>1460</v>
      </c>
      <c r="D369" s="13" t="s">
        <v>845</v>
      </c>
      <c r="E369" s="13" t="s">
        <v>846</v>
      </c>
      <c r="F369" s="13" t="s">
        <v>952</v>
      </c>
      <c r="G369" s="13" t="s">
        <v>842</v>
      </c>
      <c r="H369" s="13" t="s">
        <v>902</v>
      </c>
      <c r="I369" s="13" t="s">
        <v>849</v>
      </c>
      <c r="J369" s="13" t="s">
        <v>828</v>
      </c>
      <c r="K369" s="13" t="s">
        <v>1458</v>
      </c>
    </row>
    <row r="370" ht="19.5" customHeight="1" spans="1:11">
      <c r="A370" s="13"/>
      <c r="B370" s="101" t="s">
        <v>80</v>
      </c>
      <c r="C370" s="13"/>
      <c r="D370" s="13"/>
      <c r="E370" s="13"/>
      <c r="F370" s="13"/>
      <c r="G370" s="13"/>
      <c r="H370" s="13"/>
      <c r="I370" s="13"/>
      <c r="J370" s="13"/>
      <c r="K370" s="13"/>
    </row>
    <row r="371" ht="19.5" customHeight="1" spans="1:11">
      <c r="A371" s="139" t="s">
        <v>762</v>
      </c>
      <c r="B371" s="13" t="s">
        <v>746</v>
      </c>
      <c r="C371" s="13" t="s">
        <v>1472</v>
      </c>
      <c r="D371" s="13" t="s">
        <v>823</v>
      </c>
      <c r="E371" s="13" t="s">
        <v>824</v>
      </c>
      <c r="F371" s="13" t="s">
        <v>1308</v>
      </c>
      <c r="G371" s="13" t="s">
        <v>826</v>
      </c>
      <c r="H371" s="13" t="s">
        <v>241</v>
      </c>
      <c r="I371" s="13" t="s">
        <v>832</v>
      </c>
      <c r="J371" s="13" t="s">
        <v>828</v>
      </c>
      <c r="K371" s="13" t="s">
        <v>1308</v>
      </c>
    </row>
    <row r="372" ht="19.5" customHeight="1" spans="1:11">
      <c r="A372" s="139" t="s">
        <v>762</v>
      </c>
      <c r="B372" s="13" t="s">
        <v>746</v>
      </c>
      <c r="C372" s="13" t="s">
        <v>1472</v>
      </c>
      <c r="D372" s="13" t="s">
        <v>823</v>
      </c>
      <c r="E372" s="13" t="s">
        <v>824</v>
      </c>
      <c r="F372" s="13" t="s">
        <v>1258</v>
      </c>
      <c r="G372" s="13" t="s">
        <v>826</v>
      </c>
      <c r="H372" s="13" t="s">
        <v>1473</v>
      </c>
      <c r="I372" s="13" t="s">
        <v>832</v>
      </c>
      <c r="J372" s="13" t="s">
        <v>828</v>
      </c>
      <c r="K372" s="13" t="s">
        <v>1474</v>
      </c>
    </row>
    <row r="373" ht="19.5" customHeight="1" spans="1:11">
      <c r="A373" s="139" t="s">
        <v>762</v>
      </c>
      <c r="B373" s="13" t="s">
        <v>746</v>
      </c>
      <c r="C373" s="13" t="s">
        <v>1472</v>
      </c>
      <c r="D373" s="13" t="s">
        <v>823</v>
      </c>
      <c r="E373" s="13" t="s">
        <v>824</v>
      </c>
      <c r="F373" s="13" t="s">
        <v>1475</v>
      </c>
      <c r="G373" s="13" t="s">
        <v>826</v>
      </c>
      <c r="H373" s="13" t="s">
        <v>254</v>
      </c>
      <c r="I373" s="13" t="s">
        <v>832</v>
      </c>
      <c r="J373" s="13" t="s">
        <v>828</v>
      </c>
      <c r="K373" s="13" t="s">
        <v>1476</v>
      </c>
    </row>
    <row r="374" ht="19.5" customHeight="1" spans="1:11">
      <c r="A374" s="139" t="s">
        <v>762</v>
      </c>
      <c r="B374" s="13" t="s">
        <v>746</v>
      </c>
      <c r="C374" s="13" t="s">
        <v>1472</v>
      </c>
      <c r="D374" s="13" t="s">
        <v>823</v>
      </c>
      <c r="E374" s="13" t="s">
        <v>824</v>
      </c>
      <c r="F374" s="13" t="s">
        <v>1261</v>
      </c>
      <c r="G374" s="13" t="s">
        <v>826</v>
      </c>
      <c r="H374" s="13" t="s">
        <v>1477</v>
      </c>
      <c r="I374" s="13" t="s">
        <v>832</v>
      </c>
      <c r="J374" s="13" t="s">
        <v>828</v>
      </c>
      <c r="K374" s="13" t="s">
        <v>1478</v>
      </c>
    </row>
    <row r="375" ht="19.5" customHeight="1" spans="1:11">
      <c r="A375" s="139" t="s">
        <v>762</v>
      </c>
      <c r="B375" s="13" t="s">
        <v>746</v>
      </c>
      <c r="C375" s="13" t="s">
        <v>1472</v>
      </c>
      <c r="D375" s="13" t="s">
        <v>823</v>
      </c>
      <c r="E375" s="13" t="s">
        <v>824</v>
      </c>
      <c r="F375" s="13" t="s">
        <v>1264</v>
      </c>
      <c r="G375" s="13" t="s">
        <v>826</v>
      </c>
      <c r="H375" s="13" t="s">
        <v>242</v>
      </c>
      <c r="I375" s="13" t="s">
        <v>832</v>
      </c>
      <c r="J375" s="13" t="s">
        <v>828</v>
      </c>
      <c r="K375" s="13" t="s">
        <v>1479</v>
      </c>
    </row>
    <row r="376" ht="19.5" customHeight="1" spans="1:11">
      <c r="A376" s="139" t="s">
        <v>762</v>
      </c>
      <c r="B376" s="13" t="s">
        <v>746</v>
      </c>
      <c r="C376" s="13" t="s">
        <v>1472</v>
      </c>
      <c r="D376" s="13" t="s">
        <v>823</v>
      </c>
      <c r="E376" s="13" t="s">
        <v>824</v>
      </c>
      <c r="F376" s="13" t="s">
        <v>1266</v>
      </c>
      <c r="G376" s="13" t="s">
        <v>826</v>
      </c>
      <c r="H376" s="13" t="s">
        <v>1477</v>
      </c>
      <c r="I376" s="13" t="s">
        <v>832</v>
      </c>
      <c r="J376" s="13" t="s">
        <v>828</v>
      </c>
      <c r="K376" s="13" t="s">
        <v>1480</v>
      </c>
    </row>
    <row r="377" ht="19.5" customHeight="1" spans="1:11">
      <c r="A377" s="139" t="s">
        <v>762</v>
      </c>
      <c r="B377" s="13" t="s">
        <v>746</v>
      </c>
      <c r="C377" s="13" t="s">
        <v>1472</v>
      </c>
      <c r="D377" s="13" t="s">
        <v>823</v>
      </c>
      <c r="E377" s="13" t="s">
        <v>824</v>
      </c>
      <c r="F377" s="13" t="s">
        <v>1268</v>
      </c>
      <c r="G377" s="13" t="s">
        <v>826</v>
      </c>
      <c r="H377" s="13" t="s">
        <v>848</v>
      </c>
      <c r="I377" s="13" t="s">
        <v>832</v>
      </c>
      <c r="J377" s="13" t="s">
        <v>828</v>
      </c>
      <c r="K377" s="13" t="s">
        <v>1481</v>
      </c>
    </row>
    <row r="378" ht="19.5" customHeight="1" spans="1:11">
      <c r="A378" s="139" t="s">
        <v>762</v>
      </c>
      <c r="B378" s="13" t="s">
        <v>746</v>
      </c>
      <c r="C378" s="13" t="s">
        <v>1472</v>
      </c>
      <c r="D378" s="13" t="s">
        <v>823</v>
      </c>
      <c r="E378" s="13" t="s">
        <v>824</v>
      </c>
      <c r="F378" s="13" t="s">
        <v>1271</v>
      </c>
      <c r="G378" s="13" t="s">
        <v>826</v>
      </c>
      <c r="H378" s="13" t="s">
        <v>1482</v>
      </c>
      <c r="I378" s="13" t="s">
        <v>832</v>
      </c>
      <c r="J378" s="13" t="s">
        <v>828</v>
      </c>
      <c r="K378" s="13" t="s">
        <v>1483</v>
      </c>
    </row>
    <row r="379" ht="19.5" customHeight="1" spans="1:11">
      <c r="A379" s="139" t="s">
        <v>762</v>
      </c>
      <c r="B379" s="13" t="s">
        <v>746</v>
      </c>
      <c r="C379" s="13" t="s">
        <v>1472</v>
      </c>
      <c r="D379" s="13" t="s">
        <v>823</v>
      </c>
      <c r="E379" s="13" t="s">
        <v>824</v>
      </c>
      <c r="F379" s="13" t="s">
        <v>937</v>
      </c>
      <c r="G379" s="13" t="s">
        <v>826</v>
      </c>
      <c r="H379" s="13" t="s">
        <v>253</v>
      </c>
      <c r="I379" s="13" t="s">
        <v>832</v>
      </c>
      <c r="J379" s="13" t="s">
        <v>828</v>
      </c>
      <c r="K379" s="13" t="s">
        <v>1274</v>
      </c>
    </row>
    <row r="380" ht="19.5" customHeight="1" spans="1:11">
      <c r="A380" s="139" t="s">
        <v>762</v>
      </c>
      <c r="B380" s="13" t="s">
        <v>746</v>
      </c>
      <c r="C380" s="13" t="s">
        <v>1472</v>
      </c>
      <c r="D380" s="13" t="s">
        <v>823</v>
      </c>
      <c r="E380" s="13" t="s">
        <v>866</v>
      </c>
      <c r="F380" s="13" t="s">
        <v>1250</v>
      </c>
      <c r="G380" s="13" t="s">
        <v>826</v>
      </c>
      <c r="H380" s="13" t="s">
        <v>861</v>
      </c>
      <c r="I380" s="13" t="s">
        <v>849</v>
      </c>
      <c r="J380" s="13" t="s">
        <v>828</v>
      </c>
      <c r="K380" s="13" t="s">
        <v>1277</v>
      </c>
    </row>
    <row r="381" ht="19.5" customHeight="1" spans="1:11">
      <c r="A381" s="139" t="s">
        <v>762</v>
      </c>
      <c r="B381" s="13" t="s">
        <v>746</v>
      </c>
      <c r="C381" s="13" t="s">
        <v>1472</v>
      </c>
      <c r="D381" s="13" t="s">
        <v>823</v>
      </c>
      <c r="E381" s="13" t="s">
        <v>869</v>
      </c>
      <c r="F381" s="13" t="s">
        <v>870</v>
      </c>
      <c r="G381" s="13" t="s">
        <v>826</v>
      </c>
      <c r="H381" s="13" t="s">
        <v>1484</v>
      </c>
      <c r="I381" s="13" t="s">
        <v>945</v>
      </c>
      <c r="J381" s="13" t="s">
        <v>828</v>
      </c>
      <c r="K381" s="13" t="s">
        <v>1485</v>
      </c>
    </row>
    <row r="382" ht="19.5" customHeight="1" spans="1:11">
      <c r="A382" s="139" t="s">
        <v>762</v>
      </c>
      <c r="B382" s="13" t="s">
        <v>746</v>
      </c>
      <c r="C382" s="13" t="s">
        <v>1472</v>
      </c>
      <c r="D382" s="13" t="s">
        <v>823</v>
      </c>
      <c r="E382" s="13" t="s">
        <v>869</v>
      </c>
      <c r="F382" s="13" t="s">
        <v>925</v>
      </c>
      <c r="G382" s="13" t="s">
        <v>826</v>
      </c>
      <c r="H382" s="13" t="s">
        <v>1011</v>
      </c>
      <c r="I382" s="13" t="s">
        <v>1032</v>
      </c>
      <c r="J382" s="13" t="s">
        <v>828</v>
      </c>
      <c r="K382" s="13" t="s">
        <v>1486</v>
      </c>
    </row>
    <row r="383" ht="19.5" customHeight="1" spans="1:11">
      <c r="A383" s="139" t="s">
        <v>762</v>
      </c>
      <c r="B383" s="13" t="s">
        <v>746</v>
      </c>
      <c r="C383" s="13" t="s">
        <v>1472</v>
      </c>
      <c r="D383" s="13" t="s">
        <v>823</v>
      </c>
      <c r="E383" s="13" t="s">
        <v>869</v>
      </c>
      <c r="F383" s="13" t="s">
        <v>1487</v>
      </c>
      <c r="G383" s="13" t="s">
        <v>826</v>
      </c>
      <c r="H383" s="13" t="s">
        <v>1279</v>
      </c>
      <c r="I383" s="13" t="s">
        <v>1032</v>
      </c>
      <c r="J383" s="13" t="s">
        <v>828</v>
      </c>
      <c r="K383" s="13" t="s">
        <v>1488</v>
      </c>
    </row>
    <row r="384" ht="19.5" customHeight="1" spans="1:11">
      <c r="A384" s="139" t="s">
        <v>762</v>
      </c>
      <c r="B384" s="13" t="s">
        <v>746</v>
      </c>
      <c r="C384" s="13" t="s">
        <v>1472</v>
      </c>
      <c r="D384" s="13" t="s">
        <v>823</v>
      </c>
      <c r="E384" s="13" t="s">
        <v>869</v>
      </c>
      <c r="F384" s="13" t="s">
        <v>1278</v>
      </c>
      <c r="G384" s="13" t="s">
        <v>826</v>
      </c>
      <c r="H384" s="13" t="s">
        <v>1279</v>
      </c>
      <c r="I384" s="13" t="s">
        <v>1032</v>
      </c>
      <c r="J384" s="13" t="s">
        <v>828</v>
      </c>
      <c r="K384" s="13" t="s">
        <v>1280</v>
      </c>
    </row>
    <row r="385" ht="19.5" customHeight="1" spans="1:11">
      <c r="A385" s="139" t="s">
        <v>762</v>
      </c>
      <c r="B385" s="13" t="s">
        <v>746</v>
      </c>
      <c r="C385" s="13" t="s">
        <v>1472</v>
      </c>
      <c r="D385" s="13" t="s">
        <v>823</v>
      </c>
      <c r="E385" s="13" t="s">
        <v>869</v>
      </c>
      <c r="F385" s="13" t="s">
        <v>1281</v>
      </c>
      <c r="G385" s="13" t="s">
        <v>826</v>
      </c>
      <c r="H385" s="13" t="s">
        <v>1044</v>
      </c>
      <c r="I385" s="13" t="s">
        <v>1032</v>
      </c>
      <c r="J385" s="13" t="s">
        <v>828</v>
      </c>
      <c r="K385" s="13" t="s">
        <v>1282</v>
      </c>
    </row>
    <row r="386" ht="19.5" customHeight="1" spans="1:11">
      <c r="A386" s="139" t="s">
        <v>762</v>
      </c>
      <c r="B386" s="13" t="s">
        <v>746</v>
      </c>
      <c r="C386" s="13" t="s">
        <v>1472</v>
      </c>
      <c r="D386" s="13" t="s">
        <v>823</v>
      </c>
      <c r="E386" s="13" t="s">
        <v>869</v>
      </c>
      <c r="F386" s="13" t="s">
        <v>1283</v>
      </c>
      <c r="G386" s="13" t="s">
        <v>826</v>
      </c>
      <c r="H386" s="13" t="s">
        <v>1038</v>
      </c>
      <c r="I386" s="13" t="s">
        <v>1032</v>
      </c>
      <c r="J386" s="13" t="s">
        <v>828</v>
      </c>
      <c r="K386" s="13" t="s">
        <v>1284</v>
      </c>
    </row>
    <row r="387" ht="19.5" customHeight="1" spans="1:11">
      <c r="A387" s="139" t="s">
        <v>762</v>
      </c>
      <c r="B387" s="13" t="s">
        <v>746</v>
      </c>
      <c r="C387" s="13" t="s">
        <v>1472</v>
      </c>
      <c r="D387" s="13" t="s">
        <v>823</v>
      </c>
      <c r="E387" s="13" t="s">
        <v>869</v>
      </c>
      <c r="F387" s="13" t="s">
        <v>1285</v>
      </c>
      <c r="G387" s="13" t="s">
        <v>826</v>
      </c>
      <c r="H387" s="13" t="s">
        <v>1041</v>
      </c>
      <c r="I387" s="13" t="s">
        <v>1032</v>
      </c>
      <c r="J387" s="13" t="s">
        <v>828</v>
      </c>
      <c r="K387" s="13" t="s">
        <v>1286</v>
      </c>
    </row>
    <row r="388" ht="19.5" customHeight="1" spans="1:11">
      <c r="A388" s="139" t="s">
        <v>762</v>
      </c>
      <c r="B388" s="13" t="s">
        <v>746</v>
      </c>
      <c r="C388" s="13" t="s">
        <v>1472</v>
      </c>
      <c r="D388" s="13" t="s">
        <v>823</v>
      </c>
      <c r="E388" s="13" t="s">
        <v>869</v>
      </c>
      <c r="F388" s="13" t="s">
        <v>1287</v>
      </c>
      <c r="G388" s="13" t="s">
        <v>826</v>
      </c>
      <c r="H388" s="13" t="s">
        <v>1044</v>
      </c>
      <c r="I388" s="13" t="s">
        <v>1032</v>
      </c>
      <c r="J388" s="13" t="s">
        <v>828</v>
      </c>
      <c r="K388" s="13" t="s">
        <v>1288</v>
      </c>
    </row>
    <row r="389" ht="19.5" customHeight="1" spans="1:11">
      <c r="A389" s="139" t="s">
        <v>762</v>
      </c>
      <c r="B389" s="13" t="s">
        <v>746</v>
      </c>
      <c r="C389" s="13" t="s">
        <v>1472</v>
      </c>
      <c r="D389" s="13" t="s">
        <v>823</v>
      </c>
      <c r="E389" s="13" t="s">
        <v>869</v>
      </c>
      <c r="F389" s="13" t="s">
        <v>1289</v>
      </c>
      <c r="G389" s="13" t="s">
        <v>826</v>
      </c>
      <c r="H389" s="13" t="s">
        <v>1041</v>
      </c>
      <c r="I389" s="13" t="s">
        <v>1032</v>
      </c>
      <c r="J389" s="13" t="s">
        <v>828</v>
      </c>
      <c r="K389" s="13" t="s">
        <v>1290</v>
      </c>
    </row>
    <row r="390" ht="19.5" customHeight="1" spans="1:11">
      <c r="A390" s="139" t="s">
        <v>762</v>
      </c>
      <c r="B390" s="13" t="s">
        <v>746</v>
      </c>
      <c r="C390" s="13" t="s">
        <v>1472</v>
      </c>
      <c r="D390" s="13" t="s">
        <v>823</v>
      </c>
      <c r="E390" s="13" t="s">
        <v>869</v>
      </c>
      <c r="F390" s="13" t="s">
        <v>1228</v>
      </c>
      <c r="G390" s="13" t="s">
        <v>826</v>
      </c>
      <c r="H390" s="13" t="s">
        <v>944</v>
      </c>
      <c r="I390" s="13" t="s">
        <v>945</v>
      </c>
      <c r="J390" s="13" t="s">
        <v>828</v>
      </c>
      <c r="K390" s="13" t="s">
        <v>1489</v>
      </c>
    </row>
    <row r="391" ht="19.5" customHeight="1" spans="1:11">
      <c r="A391" s="139" t="s">
        <v>762</v>
      </c>
      <c r="B391" s="13" t="s">
        <v>746</v>
      </c>
      <c r="C391" s="13" t="s">
        <v>1472</v>
      </c>
      <c r="D391" s="13" t="s">
        <v>823</v>
      </c>
      <c r="E391" s="13" t="s">
        <v>869</v>
      </c>
      <c r="F391" s="13" t="s">
        <v>1228</v>
      </c>
      <c r="G391" s="13" t="s">
        <v>826</v>
      </c>
      <c r="H391" s="13" t="s">
        <v>1490</v>
      </c>
      <c r="I391" s="13" t="s">
        <v>945</v>
      </c>
      <c r="J391" s="13" t="s">
        <v>828</v>
      </c>
      <c r="K391" s="13" t="s">
        <v>1491</v>
      </c>
    </row>
    <row r="392" ht="19.5" customHeight="1" spans="1:11">
      <c r="A392" s="139" t="s">
        <v>762</v>
      </c>
      <c r="B392" s="13" t="s">
        <v>746</v>
      </c>
      <c r="C392" s="13" t="s">
        <v>1472</v>
      </c>
      <c r="D392" s="13" t="s">
        <v>823</v>
      </c>
      <c r="E392" s="13" t="s">
        <v>869</v>
      </c>
      <c r="F392" s="13" t="s">
        <v>1228</v>
      </c>
      <c r="G392" s="13" t="s">
        <v>826</v>
      </c>
      <c r="H392" s="13" t="s">
        <v>948</v>
      </c>
      <c r="I392" s="13" t="s">
        <v>945</v>
      </c>
      <c r="J392" s="13" t="s">
        <v>828</v>
      </c>
      <c r="K392" s="13" t="s">
        <v>1492</v>
      </c>
    </row>
    <row r="393" ht="19.5" customHeight="1" spans="1:11">
      <c r="A393" s="139" t="s">
        <v>762</v>
      </c>
      <c r="B393" s="13" t="s">
        <v>746</v>
      </c>
      <c r="C393" s="13" t="s">
        <v>1472</v>
      </c>
      <c r="D393" s="13" t="s">
        <v>834</v>
      </c>
      <c r="E393" s="13" t="s">
        <v>835</v>
      </c>
      <c r="F393" s="13" t="s">
        <v>1190</v>
      </c>
      <c r="G393" s="13" t="s">
        <v>842</v>
      </c>
      <c r="H393" s="13" t="s">
        <v>902</v>
      </c>
      <c r="I393" s="13" t="s">
        <v>849</v>
      </c>
      <c r="J393" s="13" t="s">
        <v>828</v>
      </c>
      <c r="K393" s="13" t="s">
        <v>1296</v>
      </c>
    </row>
    <row r="394" ht="19.5" customHeight="1" spans="1:11">
      <c r="A394" s="139" t="s">
        <v>762</v>
      </c>
      <c r="B394" s="13" t="s">
        <v>746</v>
      </c>
      <c r="C394" s="13" t="s">
        <v>1472</v>
      </c>
      <c r="D394" s="13" t="s">
        <v>845</v>
      </c>
      <c r="E394" s="13" t="s">
        <v>846</v>
      </c>
      <c r="F394" s="13" t="s">
        <v>1253</v>
      </c>
      <c r="G394" s="13" t="s">
        <v>842</v>
      </c>
      <c r="H394" s="13" t="s">
        <v>902</v>
      </c>
      <c r="I394" s="13" t="s">
        <v>849</v>
      </c>
      <c r="J394" s="13" t="s">
        <v>828</v>
      </c>
      <c r="K394" s="13" t="s">
        <v>1299</v>
      </c>
    </row>
    <row r="395" ht="19.5" customHeight="1" spans="1:11">
      <c r="A395" s="139" t="s">
        <v>762</v>
      </c>
      <c r="B395" s="13" t="s">
        <v>746</v>
      </c>
      <c r="C395" s="13" t="s">
        <v>1472</v>
      </c>
      <c r="D395" s="13" t="s">
        <v>845</v>
      </c>
      <c r="E395" s="13" t="s">
        <v>846</v>
      </c>
      <c r="F395" s="13" t="s">
        <v>1493</v>
      </c>
      <c r="G395" s="13" t="s">
        <v>842</v>
      </c>
      <c r="H395" s="13" t="s">
        <v>902</v>
      </c>
      <c r="I395" s="13" t="s">
        <v>849</v>
      </c>
      <c r="J395" s="13" t="s">
        <v>828</v>
      </c>
      <c r="K395" s="13" t="s">
        <v>1298</v>
      </c>
    </row>
    <row r="396" ht="19.5" customHeight="1" spans="1:11">
      <c r="A396" s="139" t="s">
        <v>763</v>
      </c>
      <c r="B396" s="13" t="s">
        <v>716</v>
      </c>
      <c r="C396" s="13" t="s">
        <v>1494</v>
      </c>
      <c r="D396" s="13" t="s">
        <v>823</v>
      </c>
      <c r="E396" s="13" t="s">
        <v>824</v>
      </c>
      <c r="F396" s="13" t="s">
        <v>1389</v>
      </c>
      <c r="G396" s="13" t="s">
        <v>826</v>
      </c>
      <c r="H396" s="13" t="s">
        <v>1075</v>
      </c>
      <c r="I396" s="13" t="s">
        <v>872</v>
      </c>
      <c r="J396" s="13" t="s">
        <v>828</v>
      </c>
      <c r="K396" s="13" t="s">
        <v>1495</v>
      </c>
    </row>
    <row r="397" ht="19.5" customHeight="1" spans="1:11">
      <c r="A397" s="139" t="s">
        <v>763</v>
      </c>
      <c r="B397" s="13" t="s">
        <v>716</v>
      </c>
      <c r="C397" s="13" t="s">
        <v>1494</v>
      </c>
      <c r="D397" s="13" t="s">
        <v>823</v>
      </c>
      <c r="E397" s="13" t="s">
        <v>859</v>
      </c>
      <c r="F397" s="13" t="s">
        <v>1392</v>
      </c>
      <c r="G397" s="13" t="s">
        <v>826</v>
      </c>
      <c r="H397" s="13" t="s">
        <v>861</v>
      </c>
      <c r="I397" s="13" t="s">
        <v>849</v>
      </c>
      <c r="J397" s="13" t="s">
        <v>828</v>
      </c>
      <c r="K397" s="13" t="s">
        <v>1496</v>
      </c>
    </row>
    <row r="398" ht="19.5" customHeight="1" spans="1:11">
      <c r="A398" s="139" t="s">
        <v>763</v>
      </c>
      <c r="B398" s="13" t="s">
        <v>716</v>
      </c>
      <c r="C398" s="13" t="s">
        <v>1494</v>
      </c>
      <c r="D398" s="13" t="s">
        <v>823</v>
      </c>
      <c r="E398" s="13" t="s">
        <v>866</v>
      </c>
      <c r="F398" s="13" t="s">
        <v>1394</v>
      </c>
      <c r="G398" s="13" t="s">
        <v>826</v>
      </c>
      <c r="H398" s="13" t="s">
        <v>239</v>
      </c>
      <c r="I398" s="13" t="s">
        <v>838</v>
      </c>
      <c r="J398" s="13" t="s">
        <v>828</v>
      </c>
      <c r="K398" s="13" t="s">
        <v>1497</v>
      </c>
    </row>
    <row r="399" ht="19.5" customHeight="1" spans="1:11">
      <c r="A399" s="139" t="s">
        <v>763</v>
      </c>
      <c r="B399" s="13" t="s">
        <v>716</v>
      </c>
      <c r="C399" s="13" t="s">
        <v>1494</v>
      </c>
      <c r="D399" s="13" t="s">
        <v>834</v>
      </c>
      <c r="E399" s="13" t="s">
        <v>835</v>
      </c>
      <c r="F399" s="13" t="s">
        <v>1396</v>
      </c>
      <c r="G399" s="13" t="s">
        <v>826</v>
      </c>
      <c r="H399" s="13" t="s">
        <v>861</v>
      </c>
      <c r="I399" s="13" t="s">
        <v>849</v>
      </c>
      <c r="J399" s="13" t="s">
        <v>828</v>
      </c>
      <c r="K399" s="13" t="s">
        <v>1397</v>
      </c>
    </row>
    <row r="400" ht="19.5" customHeight="1" spans="1:11">
      <c r="A400" s="139" t="s">
        <v>763</v>
      </c>
      <c r="B400" s="13" t="s">
        <v>716</v>
      </c>
      <c r="C400" s="13" t="s">
        <v>1494</v>
      </c>
      <c r="D400" s="13" t="s">
        <v>834</v>
      </c>
      <c r="E400" s="13" t="s">
        <v>840</v>
      </c>
      <c r="F400" s="13" t="s">
        <v>1498</v>
      </c>
      <c r="G400" s="13" t="s">
        <v>826</v>
      </c>
      <c r="H400" s="13" t="s">
        <v>843</v>
      </c>
      <c r="I400" s="13" t="s">
        <v>838</v>
      </c>
      <c r="J400" s="13" t="s">
        <v>862</v>
      </c>
      <c r="K400" s="13" t="s">
        <v>1499</v>
      </c>
    </row>
    <row r="401" ht="19.5" customHeight="1" spans="1:11">
      <c r="A401" s="139" t="s">
        <v>763</v>
      </c>
      <c r="B401" s="13" t="s">
        <v>716</v>
      </c>
      <c r="C401" s="13" t="s">
        <v>1494</v>
      </c>
      <c r="D401" s="13" t="s">
        <v>845</v>
      </c>
      <c r="E401" s="13" t="s">
        <v>846</v>
      </c>
      <c r="F401" s="13" t="s">
        <v>1500</v>
      </c>
      <c r="G401" s="13" t="s">
        <v>842</v>
      </c>
      <c r="H401" s="13" t="s">
        <v>902</v>
      </c>
      <c r="I401" s="13" t="s">
        <v>849</v>
      </c>
      <c r="J401" s="13" t="s">
        <v>828</v>
      </c>
      <c r="K401" s="13" t="s">
        <v>1501</v>
      </c>
    </row>
    <row r="402" ht="19.5" customHeight="1" spans="1:11">
      <c r="A402" s="13"/>
      <c r="B402" s="101" t="s">
        <v>84</v>
      </c>
      <c r="C402" s="13"/>
      <c r="D402" s="13"/>
      <c r="E402" s="13"/>
      <c r="F402" s="13"/>
      <c r="G402" s="13"/>
      <c r="H402" s="13"/>
      <c r="I402" s="13"/>
      <c r="J402" s="13"/>
      <c r="K402" s="13"/>
    </row>
    <row r="403" ht="19.5" customHeight="1" spans="1:11">
      <c r="A403" s="139" t="s">
        <v>766</v>
      </c>
      <c r="B403" s="13" t="s">
        <v>716</v>
      </c>
      <c r="C403" s="13" t="s">
        <v>1502</v>
      </c>
      <c r="D403" s="13" t="s">
        <v>823</v>
      </c>
      <c r="E403" s="13" t="s">
        <v>824</v>
      </c>
      <c r="F403" s="13" t="s">
        <v>1503</v>
      </c>
      <c r="G403" s="13" t="s">
        <v>826</v>
      </c>
      <c r="H403" s="13" t="s">
        <v>956</v>
      </c>
      <c r="I403" s="13" t="s">
        <v>872</v>
      </c>
      <c r="J403" s="13" t="s">
        <v>828</v>
      </c>
      <c r="K403" s="13" t="s">
        <v>1503</v>
      </c>
    </row>
    <row r="404" ht="19.5" customHeight="1" spans="1:11">
      <c r="A404" s="139" t="s">
        <v>766</v>
      </c>
      <c r="B404" s="13" t="s">
        <v>716</v>
      </c>
      <c r="C404" s="13" t="s">
        <v>1502</v>
      </c>
      <c r="D404" s="13" t="s">
        <v>823</v>
      </c>
      <c r="E404" s="13" t="s">
        <v>859</v>
      </c>
      <c r="F404" s="13" t="s">
        <v>1504</v>
      </c>
      <c r="G404" s="13" t="s">
        <v>842</v>
      </c>
      <c r="H404" s="13" t="s">
        <v>902</v>
      </c>
      <c r="I404" s="13" t="s">
        <v>849</v>
      </c>
      <c r="J404" s="13" t="s">
        <v>828</v>
      </c>
      <c r="K404" s="13" t="s">
        <v>1504</v>
      </c>
    </row>
    <row r="405" ht="19.5" customHeight="1" spans="1:11">
      <c r="A405" s="139" t="s">
        <v>766</v>
      </c>
      <c r="B405" s="13" t="s">
        <v>716</v>
      </c>
      <c r="C405" s="13" t="s">
        <v>1502</v>
      </c>
      <c r="D405" s="13" t="s">
        <v>823</v>
      </c>
      <c r="E405" s="13" t="s">
        <v>866</v>
      </c>
      <c r="F405" s="13" t="s">
        <v>1505</v>
      </c>
      <c r="G405" s="13" t="s">
        <v>842</v>
      </c>
      <c r="H405" s="13" t="s">
        <v>848</v>
      </c>
      <c r="I405" s="13" t="s">
        <v>849</v>
      </c>
      <c r="J405" s="13" t="s">
        <v>828</v>
      </c>
      <c r="K405" s="13" t="s">
        <v>1505</v>
      </c>
    </row>
    <row r="406" ht="19.5" customHeight="1" spans="1:11">
      <c r="A406" s="139" t="s">
        <v>766</v>
      </c>
      <c r="B406" s="13" t="s">
        <v>716</v>
      </c>
      <c r="C406" s="13" t="s">
        <v>1502</v>
      </c>
      <c r="D406" s="13" t="s">
        <v>834</v>
      </c>
      <c r="E406" s="13" t="s">
        <v>835</v>
      </c>
      <c r="F406" s="13" t="s">
        <v>1506</v>
      </c>
      <c r="G406" s="13" t="s">
        <v>826</v>
      </c>
      <c r="H406" s="13" t="s">
        <v>1507</v>
      </c>
      <c r="I406" s="13" t="s">
        <v>1508</v>
      </c>
      <c r="J406" s="13" t="s">
        <v>862</v>
      </c>
      <c r="K406" s="13" t="s">
        <v>1506</v>
      </c>
    </row>
    <row r="407" ht="19.5" customHeight="1" spans="1:11">
      <c r="A407" s="139" t="s">
        <v>766</v>
      </c>
      <c r="B407" s="13" t="s">
        <v>716</v>
      </c>
      <c r="C407" s="13" t="s">
        <v>1502</v>
      </c>
      <c r="D407" s="13" t="s">
        <v>845</v>
      </c>
      <c r="E407" s="13" t="s">
        <v>846</v>
      </c>
      <c r="F407" s="13" t="s">
        <v>1509</v>
      </c>
      <c r="G407" s="13" t="s">
        <v>842</v>
      </c>
      <c r="H407" s="13" t="s">
        <v>902</v>
      </c>
      <c r="I407" s="13" t="s">
        <v>849</v>
      </c>
      <c r="J407" s="13" t="s">
        <v>828</v>
      </c>
      <c r="K407" s="13" t="s">
        <v>1509</v>
      </c>
    </row>
    <row r="408" ht="19.5" customHeight="1" spans="1:11">
      <c r="A408" s="139" t="s">
        <v>765</v>
      </c>
      <c r="B408" s="13" t="s">
        <v>764</v>
      </c>
      <c r="C408" s="13" t="s">
        <v>1510</v>
      </c>
      <c r="D408" s="13" t="s">
        <v>823</v>
      </c>
      <c r="E408" s="13" t="s">
        <v>824</v>
      </c>
      <c r="F408" s="13" t="s">
        <v>1301</v>
      </c>
      <c r="G408" s="13" t="s">
        <v>826</v>
      </c>
      <c r="H408" s="13" t="s">
        <v>1511</v>
      </c>
      <c r="I408" s="13" t="s">
        <v>832</v>
      </c>
      <c r="J408" s="13" t="s">
        <v>828</v>
      </c>
      <c r="K408" s="13" t="s">
        <v>1512</v>
      </c>
    </row>
    <row r="409" ht="19.5" customHeight="1" spans="1:11">
      <c r="A409" s="139" t="s">
        <v>765</v>
      </c>
      <c r="B409" s="13" t="s">
        <v>764</v>
      </c>
      <c r="C409" s="13" t="s">
        <v>1510</v>
      </c>
      <c r="D409" s="13" t="s">
        <v>823</v>
      </c>
      <c r="E409" s="13" t="s">
        <v>824</v>
      </c>
      <c r="F409" s="13" t="s">
        <v>1513</v>
      </c>
      <c r="G409" s="13" t="s">
        <v>826</v>
      </c>
      <c r="H409" s="13" t="s">
        <v>1514</v>
      </c>
      <c r="I409" s="13" t="s">
        <v>832</v>
      </c>
      <c r="J409" s="13" t="s">
        <v>828</v>
      </c>
      <c r="K409" s="13" t="s">
        <v>1515</v>
      </c>
    </row>
    <row r="410" ht="19.5" customHeight="1" spans="1:11">
      <c r="A410" s="139" t="s">
        <v>765</v>
      </c>
      <c r="B410" s="13" t="s">
        <v>764</v>
      </c>
      <c r="C410" s="13" t="s">
        <v>1510</v>
      </c>
      <c r="D410" s="13" t="s">
        <v>823</v>
      </c>
      <c r="E410" s="13" t="s">
        <v>824</v>
      </c>
      <c r="F410" s="13" t="s">
        <v>1304</v>
      </c>
      <c r="G410" s="13" t="s">
        <v>826</v>
      </c>
      <c r="H410" s="13" t="s">
        <v>1516</v>
      </c>
      <c r="I410" s="13" t="s">
        <v>832</v>
      </c>
      <c r="J410" s="13" t="s">
        <v>828</v>
      </c>
      <c r="K410" s="13" t="s">
        <v>1517</v>
      </c>
    </row>
    <row r="411" ht="19.5" customHeight="1" spans="1:11">
      <c r="A411" s="139" t="s">
        <v>765</v>
      </c>
      <c r="B411" s="13" t="s">
        <v>764</v>
      </c>
      <c r="C411" s="13" t="s">
        <v>1510</v>
      </c>
      <c r="D411" s="13" t="s">
        <v>823</v>
      </c>
      <c r="E411" s="13" t="s">
        <v>824</v>
      </c>
      <c r="F411" s="13" t="s">
        <v>1518</v>
      </c>
      <c r="G411" s="13" t="s">
        <v>826</v>
      </c>
      <c r="H411" s="13" t="s">
        <v>1519</v>
      </c>
      <c r="I411" s="13" t="s">
        <v>832</v>
      </c>
      <c r="J411" s="13" t="s">
        <v>828</v>
      </c>
      <c r="K411" s="13" t="s">
        <v>1520</v>
      </c>
    </row>
    <row r="412" ht="19.5" customHeight="1" spans="1:11">
      <c r="A412" s="139" t="s">
        <v>765</v>
      </c>
      <c r="B412" s="13" t="s">
        <v>764</v>
      </c>
      <c r="C412" s="13" t="s">
        <v>1510</v>
      </c>
      <c r="D412" s="13" t="s">
        <v>823</v>
      </c>
      <c r="E412" s="13" t="s">
        <v>824</v>
      </c>
      <c r="F412" s="13" t="s">
        <v>1521</v>
      </c>
      <c r="G412" s="13" t="s">
        <v>826</v>
      </c>
      <c r="H412" s="13" t="s">
        <v>242</v>
      </c>
      <c r="I412" s="13" t="s">
        <v>832</v>
      </c>
      <c r="J412" s="13" t="s">
        <v>828</v>
      </c>
      <c r="K412" s="13" t="s">
        <v>1522</v>
      </c>
    </row>
    <row r="413" ht="19.5" customHeight="1" spans="1:11">
      <c r="A413" s="139" t="s">
        <v>765</v>
      </c>
      <c r="B413" s="13" t="s">
        <v>764</v>
      </c>
      <c r="C413" s="13" t="s">
        <v>1510</v>
      </c>
      <c r="D413" s="13" t="s">
        <v>823</v>
      </c>
      <c r="E413" s="13" t="s">
        <v>824</v>
      </c>
      <c r="F413" s="13" t="s">
        <v>1523</v>
      </c>
      <c r="G413" s="13" t="s">
        <v>826</v>
      </c>
      <c r="H413" s="13" t="s">
        <v>242</v>
      </c>
      <c r="I413" s="13" t="s">
        <v>832</v>
      </c>
      <c r="J413" s="13" t="s">
        <v>828</v>
      </c>
      <c r="K413" s="13" t="s">
        <v>1524</v>
      </c>
    </row>
    <row r="414" ht="19.5" customHeight="1" spans="1:11">
      <c r="A414" s="139" t="s">
        <v>765</v>
      </c>
      <c r="B414" s="13" t="s">
        <v>764</v>
      </c>
      <c r="C414" s="13" t="s">
        <v>1510</v>
      </c>
      <c r="D414" s="13" t="s">
        <v>823</v>
      </c>
      <c r="E414" s="13" t="s">
        <v>824</v>
      </c>
      <c r="F414" s="13" t="s">
        <v>1525</v>
      </c>
      <c r="G414" s="13" t="s">
        <v>826</v>
      </c>
      <c r="H414" s="13" t="s">
        <v>1526</v>
      </c>
      <c r="I414" s="13" t="s">
        <v>832</v>
      </c>
      <c r="J414" s="13" t="s">
        <v>828</v>
      </c>
      <c r="K414" s="13" t="s">
        <v>1527</v>
      </c>
    </row>
    <row r="415" ht="19.5" customHeight="1" spans="1:11">
      <c r="A415" s="139" t="s">
        <v>765</v>
      </c>
      <c r="B415" s="13" t="s">
        <v>764</v>
      </c>
      <c r="C415" s="13" t="s">
        <v>1510</v>
      </c>
      <c r="D415" s="13" t="s">
        <v>823</v>
      </c>
      <c r="E415" s="13" t="s">
        <v>824</v>
      </c>
      <c r="F415" s="13" t="s">
        <v>1528</v>
      </c>
      <c r="G415" s="13" t="s">
        <v>826</v>
      </c>
      <c r="H415" s="13" t="s">
        <v>1514</v>
      </c>
      <c r="I415" s="13" t="s">
        <v>832</v>
      </c>
      <c r="J415" s="13" t="s">
        <v>828</v>
      </c>
      <c r="K415" s="13" t="s">
        <v>1529</v>
      </c>
    </row>
    <row r="416" ht="19.5" customHeight="1" spans="1:11">
      <c r="A416" s="139" t="s">
        <v>765</v>
      </c>
      <c r="B416" s="13" t="s">
        <v>764</v>
      </c>
      <c r="C416" s="13" t="s">
        <v>1510</v>
      </c>
      <c r="D416" s="13" t="s">
        <v>823</v>
      </c>
      <c r="E416" s="13" t="s">
        <v>824</v>
      </c>
      <c r="F416" s="13" t="s">
        <v>1313</v>
      </c>
      <c r="G416" s="13" t="s">
        <v>826</v>
      </c>
      <c r="H416" s="13" t="s">
        <v>861</v>
      </c>
      <c r="I416" s="13" t="s">
        <v>832</v>
      </c>
      <c r="J416" s="13" t="s">
        <v>828</v>
      </c>
      <c r="K416" s="13" t="s">
        <v>1530</v>
      </c>
    </row>
    <row r="417" ht="19.5" customHeight="1" spans="1:11">
      <c r="A417" s="139" t="s">
        <v>765</v>
      </c>
      <c r="B417" s="13" t="s">
        <v>764</v>
      </c>
      <c r="C417" s="13" t="s">
        <v>1510</v>
      </c>
      <c r="D417" s="13" t="s">
        <v>823</v>
      </c>
      <c r="E417" s="13" t="s">
        <v>824</v>
      </c>
      <c r="F417" s="13" t="s">
        <v>1316</v>
      </c>
      <c r="G417" s="13" t="s">
        <v>826</v>
      </c>
      <c r="H417" s="13" t="s">
        <v>299</v>
      </c>
      <c r="I417" s="13" t="s">
        <v>832</v>
      </c>
      <c r="J417" s="13" t="s">
        <v>828</v>
      </c>
      <c r="K417" s="13" t="s">
        <v>1531</v>
      </c>
    </row>
    <row r="418" ht="19.5" customHeight="1" spans="1:11">
      <c r="A418" s="139" t="s">
        <v>765</v>
      </c>
      <c r="B418" s="13" t="s">
        <v>764</v>
      </c>
      <c r="C418" s="13" t="s">
        <v>1510</v>
      </c>
      <c r="D418" s="13" t="s">
        <v>823</v>
      </c>
      <c r="E418" s="13" t="s">
        <v>824</v>
      </c>
      <c r="F418" s="13" t="s">
        <v>1532</v>
      </c>
      <c r="G418" s="13" t="s">
        <v>826</v>
      </c>
      <c r="H418" s="13" t="s">
        <v>1533</v>
      </c>
      <c r="I418" s="13" t="s">
        <v>832</v>
      </c>
      <c r="J418" s="13" t="s">
        <v>828</v>
      </c>
      <c r="K418" s="13" t="s">
        <v>1534</v>
      </c>
    </row>
    <row r="419" ht="19.5" customHeight="1" spans="1:11">
      <c r="A419" s="139" t="s">
        <v>765</v>
      </c>
      <c r="B419" s="13" t="s">
        <v>764</v>
      </c>
      <c r="C419" s="13" t="s">
        <v>1510</v>
      </c>
      <c r="D419" s="13" t="s">
        <v>823</v>
      </c>
      <c r="E419" s="13" t="s">
        <v>824</v>
      </c>
      <c r="F419" s="13" t="s">
        <v>1535</v>
      </c>
      <c r="G419" s="13" t="s">
        <v>826</v>
      </c>
      <c r="H419" s="13" t="s">
        <v>243</v>
      </c>
      <c r="I419" s="13" t="s">
        <v>832</v>
      </c>
      <c r="J419" s="13" t="s">
        <v>828</v>
      </c>
      <c r="K419" s="13" t="s">
        <v>1536</v>
      </c>
    </row>
    <row r="420" ht="19.5" customHeight="1" spans="1:11">
      <c r="A420" s="139" t="s">
        <v>765</v>
      </c>
      <c r="B420" s="13" t="s">
        <v>764</v>
      </c>
      <c r="C420" s="13" t="s">
        <v>1510</v>
      </c>
      <c r="D420" s="13" t="s">
        <v>823</v>
      </c>
      <c r="E420" s="13" t="s">
        <v>824</v>
      </c>
      <c r="F420" s="13" t="s">
        <v>1537</v>
      </c>
      <c r="G420" s="13" t="s">
        <v>826</v>
      </c>
      <c r="H420" s="13" t="s">
        <v>242</v>
      </c>
      <c r="I420" s="13" t="s">
        <v>832</v>
      </c>
      <c r="J420" s="13" t="s">
        <v>828</v>
      </c>
      <c r="K420" s="13" t="s">
        <v>1538</v>
      </c>
    </row>
    <row r="421" ht="19.5" customHeight="1" spans="1:11">
      <c r="A421" s="139" t="s">
        <v>765</v>
      </c>
      <c r="B421" s="13" t="s">
        <v>764</v>
      </c>
      <c r="C421" s="13" t="s">
        <v>1510</v>
      </c>
      <c r="D421" s="13" t="s">
        <v>823</v>
      </c>
      <c r="E421" s="13" t="s">
        <v>859</v>
      </c>
      <c r="F421" s="13" t="s">
        <v>1174</v>
      </c>
      <c r="G421" s="13" t="s">
        <v>826</v>
      </c>
      <c r="H421" s="13" t="s">
        <v>861</v>
      </c>
      <c r="I421" s="13" t="s">
        <v>849</v>
      </c>
      <c r="J421" s="13" t="s">
        <v>828</v>
      </c>
      <c r="K421" s="13" t="s">
        <v>1539</v>
      </c>
    </row>
    <row r="422" ht="19.5" customHeight="1" spans="1:11">
      <c r="A422" s="139" t="s">
        <v>765</v>
      </c>
      <c r="B422" s="13" t="s">
        <v>764</v>
      </c>
      <c r="C422" s="13" t="s">
        <v>1510</v>
      </c>
      <c r="D422" s="13" t="s">
        <v>823</v>
      </c>
      <c r="E422" s="13" t="s">
        <v>859</v>
      </c>
      <c r="F422" s="13" t="s">
        <v>1176</v>
      </c>
      <c r="G422" s="13" t="s">
        <v>826</v>
      </c>
      <c r="H422" s="13" t="s">
        <v>861</v>
      </c>
      <c r="I422" s="13" t="s">
        <v>849</v>
      </c>
      <c r="J422" s="13" t="s">
        <v>828</v>
      </c>
      <c r="K422" s="13" t="s">
        <v>1540</v>
      </c>
    </row>
    <row r="423" ht="19.5" customHeight="1" spans="1:11">
      <c r="A423" s="139" t="s">
        <v>765</v>
      </c>
      <c r="B423" s="13" t="s">
        <v>764</v>
      </c>
      <c r="C423" s="13" t="s">
        <v>1510</v>
      </c>
      <c r="D423" s="13" t="s">
        <v>823</v>
      </c>
      <c r="E423" s="13" t="s">
        <v>859</v>
      </c>
      <c r="F423" s="13" t="s">
        <v>1541</v>
      </c>
      <c r="G423" s="13" t="s">
        <v>842</v>
      </c>
      <c r="H423" s="13" t="s">
        <v>861</v>
      </c>
      <c r="I423" s="13" t="s">
        <v>849</v>
      </c>
      <c r="J423" s="13" t="s">
        <v>828</v>
      </c>
      <c r="K423" s="13" t="s">
        <v>1542</v>
      </c>
    </row>
    <row r="424" ht="19.5" customHeight="1" spans="1:11">
      <c r="A424" s="139" t="s">
        <v>765</v>
      </c>
      <c r="B424" s="13" t="s">
        <v>764</v>
      </c>
      <c r="C424" s="13" t="s">
        <v>1510</v>
      </c>
      <c r="D424" s="13" t="s">
        <v>823</v>
      </c>
      <c r="E424" s="13" t="s">
        <v>859</v>
      </c>
      <c r="F424" s="13" t="s">
        <v>1178</v>
      </c>
      <c r="G424" s="13" t="s">
        <v>842</v>
      </c>
      <c r="H424" s="13" t="s">
        <v>861</v>
      </c>
      <c r="I424" s="13" t="s">
        <v>849</v>
      </c>
      <c r="J424" s="13" t="s">
        <v>828</v>
      </c>
      <c r="K424" s="13" t="s">
        <v>1543</v>
      </c>
    </row>
    <row r="425" ht="19.5" customHeight="1" spans="1:11">
      <c r="A425" s="139" t="s">
        <v>765</v>
      </c>
      <c r="B425" s="13" t="s">
        <v>764</v>
      </c>
      <c r="C425" s="13" t="s">
        <v>1510</v>
      </c>
      <c r="D425" s="13" t="s">
        <v>823</v>
      </c>
      <c r="E425" s="13" t="s">
        <v>859</v>
      </c>
      <c r="F425" s="13" t="s">
        <v>1544</v>
      </c>
      <c r="G425" s="13" t="s">
        <v>842</v>
      </c>
      <c r="H425" s="13" t="s">
        <v>861</v>
      </c>
      <c r="I425" s="13" t="s">
        <v>849</v>
      </c>
      <c r="J425" s="13" t="s">
        <v>828</v>
      </c>
      <c r="K425" s="13" t="s">
        <v>1545</v>
      </c>
    </row>
    <row r="426" ht="19.5" customHeight="1" spans="1:11">
      <c r="A426" s="139" t="s">
        <v>765</v>
      </c>
      <c r="B426" s="13" t="s">
        <v>764</v>
      </c>
      <c r="C426" s="13" t="s">
        <v>1510</v>
      </c>
      <c r="D426" s="13" t="s">
        <v>823</v>
      </c>
      <c r="E426" s="13" t="s">
        <v>866</v>
      </c>
      <c r="F426" s="13" t="s">
        <v>1180</v>
      </c>
      <c r="G426" s="13" t="s">
        <v>826</v>
      </c>
      <c r="H426" s="13" t="s">
        <v>861</v>
      </c>
      <c r="I426" s="13" t="s">
        <v>849</v>
      </c>
      <c r="J426" s="13" t="s">
        <v>828</v>
      </c>
      <c r="K426" s="13" t="s">
        <v>1546</v>
      </c>
    </row>
    <row r="427" ht="19.5" customHeight="1" spans="1:11">
      <c r="A427" s="139" t="s">
        <v>765</v>
      </c>
      <c r="B427" s="13" t="s">
        <v>764</v>
      </c>
      <c r="C427" s="13" t="s">
        <v>1510</v>
      </c>
      <c r="D427" s="13" t="s">
        <v>823</v>
      </c>
      <c r="E427" s="13" t="s">
        <v>869</v>
      </c>
      <c r="F427" s="13" t="s">
        <v>1441</v>
      </c>
      <c r="G427" s="13" t="s">
        <v>826</v>
      </c>
      <c r="H427" s="13" t="s">
        <v>1547</v>
      </c>
      <c r="I427" s="13" t="s">
        <v>941</v>
      </c>
      <c r="J427" s="13" t="s">
        <v>828</v>
      </c>
      <c r="K427" s="13" t="s">
        <v>1548</v>
      </c>
    </row>
    <row r="428" ht="19.5" customHeight="1" spans="1:11">
      <c r="A428" s="139" t="s">
        <v>765</v>
      </c>
      <c r="B428" s="13" t="s">
        <v>764</v>
      </c>
      <c r="C428" s="13" t="s">
        <v>1510</v>
      </c>
      <c r="D428" s="13" t="s">
        <v>823</v>
      </c>
      <c r="E428" s="13" t="s">
        <v>869</v>
      </c>
      <c r="F428" s="13" t="s">
        <v>1381</v>
      </c>
      <c r="G428" s="13" t="s">
        <v>826</v>
      </c>
      <c r="H428" s="13" t="s">
        <v>1142</v>
      </c>
      <c r="I428" s="13" t="s">
        <v>941</v>
      </c>
      <c r="J428" s="13" t="s">
        <v>828</v>
      </c>
      <c r="K428" s="13" t="s">
        <v>1549</v>
      </c>
    </row>
    <row r="429" ht="19.5" customHeight="1" spans="1:11">
      <c r="A429" s="139" t="s">
        <v>765</v>
      </c>
      <c r="B429" s="13" t="s">
        <v>764</v>
      </c>
      <c r="C429" s="13" t="s">
        <v>1510</v>
      </c>
      <c r="D429" s="13" t="s">
        <v>823</v>
      </c>
      <c r="E429" s="13" t="s">
        <v>869</v>
      </c>
      <c r="F429" s="13" t="s">
        <v>1550</v>
      </c>
      <c r="G429" s="13" t="s">
        <v>826</v>
      </c>
      <c r="H429" s="13" t="s">
        <v>1383</v>
      </c>
      <c r="I429" s="13" t="s">
        <v>941</v>
      </c>
      <c r="J429" s="13" t="s">
        <v>828</v>
      </c>
      <c r="K429" s="13" t="s">
        <v>1551</v>
      </c>
    </row>
    <row r="430" ht="19.5" customHeight="1" spans="1:11">
      <c r="A430" s="139" t="s">
        <v>765</v>
      </c>
      <c r="B430" s="13" t="s">
        <v>764</v>
      </c>
      <c r="C430" s="13" t="s">
        <v>1510</v>
      </c>
      <c r="D430" s="13" t="s">
        <v>823</v>
      </c>
      <c r="E430" s="13" t="s">
        <v>869</v>
      </c>
      <c r="F430" s="13" t="s">
        <v>1552</v>
      </c>
      <c r="G430" s="13" t="s">
        <v>826</v>
      </c>
      <c r="H430" s="13" t="s">
        <v>1383</v>
      </c>
      <c r="I430" s="13" t="s">
        <v>941</v>
      </c>
      <c r="J430" s="13" t="s">
        <v>828</v>
      </c>
      <c r="K430" s="13" t="s">
        <v>1553</v>
      </c>
    </row>
    <row r="431" ht="19.5" customHeight="1" spans="1:11">
      <c r="A431" s="139" t="s">
        <v>765</v>
      </c>
      <c r="B431" s="13" t="s">
        <v>764</v>
      </c>
      <c r="C431" s="13" t="s">
        <v>1510</v>
      </c>
      <c r="D431" s="13" t="s">
        <v>823</v>
      </c>
      <c r="E431" s="13" t="s">
        <v>869</v>
      </c>
      <c r="F431" s="13" t="s">
        <v>1554</v>
      </c>
      <c r="G431" s="13" t="s">
        <v>826</v>
      </c>
      <c r="H431" s="13" t="s">
        <v>1038</v>
      </c>
      <c r="I431" s="13" t="s">
        <v>941</v>
      </c>
      <c r="J431" s="13" t="s">
        <v>828</v>
      </c>
      <c r="K431" s="13" t="s">
        <v>1555</v>
      </c>
    </row>
    <row r="432" ht="19.5" customHeight="1" spans="1:11">
      <c r="A432" s="139" t="s">
        <v>765</v>
      </c>
      <c r="B432" s="13" t="s">
        <v>764</v>
      </c>
      <c r="C432" s="13" t="s">
        <v>1510</v>
      </c>
      <c r="D432" s="13" t="s">
        <v>823</v>
      </c>
      <c r="E432" s="13" t="s">
        <v>869</v>
      </c>
      <c r="F432" s="13" t="s">
        <v>1556</v>
      </c>
      <c r="G432" s="13" t="s">
        <v>826</v>
      </c>
      <c r="H432" s="13" t="s">
        <v>1038</v>
      </c>
      <c r="I432" s="13" t="s">
        <v>941</v>
      </c>
      <c r="J432" s="13" t="s">
        <v>828</v>
      </c>
      <c r="K432" s="13" t="s">
        <v>1557</v>
      </c>
    </row>
    <row r="433" ht="19.5" customHeight="1" spans="1:11">
      <c r="A433" s="139" t="s">
        <v>765</v>
      </c>
      <c r="B433" s="13" t="s">
        <v>764</v>
      </c>
      <c r="C433" s="13" t="s">
        <v>1510</v>
      </c>
      <c r="D433" s="13" t="s">
        <v>823</v>
      </c>
      <c r="E433" s="13" t="s">
        <v>869</v>
      </c>
      <c r="F433" s="13" t="s">
        <v>1558</v>
      </c>
      <c r="G433" s="13" t="s">
        <v>826</v>
      </c>
      <c r="H433" s="13" t="s">
        <v>1041</v>
      </c>
      <c r="I433" s="13" t="s">
        <v>941</v>
      </c>
      <c r="J433" s="13" t="s">
        <v>828</v>
      </c>
      <c r="K433" s="13" t="s">
        <v>1559</v>
      </c>
    </row>
    <row r="434" ht="19.5" customHeight="1" spans="1:11">
      <c r="A434" s="139" t="s">
        <v>765</v>
      </c>
      <c r="B434" s="13" t="s">
        <v>764</v>
      </c>
      <c r="C434" s="13" t="s">
        <v>1510</v>
      </c>
      <c r="D434" s="13" t="s">
        <v>823</v>
      </c>
      <c r="E434" s="13" t="s">
        <v>869</v>
      </c>
      <c r="F434" s="13" t="s">
        <v>1560</v>
      </c>
      <c r="G434" s="13" t="s">
        <v>826</v>
      </c>
      <c r="H434" s="13" t="s">
        <v>1041</v>
      </c>
      <c r="I434" s="13" t="s">
        <v>941</v>
      </c>
      <c r="J434" s="13" t="s">
        <v>828</v>
      </c>
      <c r="K434" s="13" t="s">
        <v>1561</v>
      </c>
    </row>
    <row r="435" ht="19.5" customHeight="1" spans="1:11">
      <c r="A435" s="139" t="s">
        <v>765</v>
      </c>
      <c r="B435" s="13" t="s">
        <v>764</v>
      </c>
      <c r="C435" s="13" t="s">
        <v>1510</v>
      </c>
      <c r="D435" s="13" t="s">
        <v>823</v>
      </c>
      <c r="E435" s="13" t="s">
        <v>869</v>
      </c>
      <c r="F435" s="13" t="s">
        <v>1343</v>
      </c>
      <c r="G435" s="13" t="s">
        <v>826</v>
      </c>
      <c r="H435" s="13" t="s">
        <v>1044</v>
      </c>
      <c r="I435" s="13" t="s">
        <v>941</v>
      </c>
      <c r="J435" s="13" t="s">
        <v>828</v>
      </c>
      <c r="K435" s="13" t="s">
        <v>1562</v>
      </c>
    </row>
    <row r="436" ht="19.5" customHeight="1" spans="1:11">
      <c r="A436" s="139" t="s">
        <v>765</v>
      </c>
      <c r="B436" s="13" t="s">
        <v>764</v>
      </c>
      <c r="C436" s="13" t="s">
        <v>1510</v>
      </c>
      <c r="D436" s="13" t="s">
        <v>823</v>
      </c>
      <c r="E436" s="13" t="s">
        <v>869</v>
      </c>
      <c r="F436" s="13" t="s">
        <v>1345</v>
      </c>
      <c r="G436" s="13" t="s">
        <v>826</v>
      </c>
      <c r="H436" s="13" t="s">
        <v>1041</v>
      </c>
      <c r="I436" s="13" t="s">
        <v>941</v>
      </c>
      <c r="J436" s="13" t="s">
        <v>828</v>
      </c>
      <c r="K436" s="13" t="s">
        <v>1563</v>
      </c>
    </row>
    <row r="437" ht="19.5" customHeight="1" spans="1:11">
      <c r="A437" s="139" t="s">
        <v>765</v>
      </c>
      <c r="B437" s="13" t="s">
        <v>764</v>
      </c>
      <c r="C437" s="13" t="s">
        <v>1510</v>
      </c>
      <c r="D437" s="13" t="s">
        <v>823</v>
      </c>
      <c r="E437" s="13" t="s">
        <v>869</v>
      </c>
      <c r="F437" s="13" t="s">
        <v>1564</v>
      </c>
      <c r="G437" s="13" t="s">
        <v>826</v>
      </c>
      <c r="H437" s="13" t="s">
        <v>1035</v>
      </c>
      <c r="I437" s="13" t="s">
        <v>941</v>
      </c>
      <c r="J437" s="13" t="s">
        <v>828</v>
      </c>
      <c r="K437" s="13" t="s">
        <v>1565</v>
      </c>
    </row>
    <row r="438" ht="19.5" customHeight="1" spans="1:11">
      <c r="A438" s="139" t="s">
        <v>765</v>
      </c>
      <c r="B438" s="13" t="s">
        <v>764</v>
      </c>
      <c r="C438" s="13" t="s">
        <v>1510</v>
      </c>
      <c r="D438" s="13" t="s">
        <v>823</v>
      </c>
      <c r="E438" s="13" t="s">
        <v>869</v>
      </c>
      <c r="F438" s="13" t="s">
        <v>1566</v>
      </c>
      <c r="G438" s="13" t="s">
        <v>826</v>
      </c>
      <c r="H438" s="13" t="s">
        <v>1567</v>
      </c>
      <c r="I438" s="13" t="s">
        <v>941</v>
      </c>
      <c r="J438" s="13" t="s">
        <v>828</v>
      </c>
      <c r="K438" s="13" t="s">
        <v>1568</v>
      </c>
    </row>
    <row r="439" ht="19.5" customHeight="1" spans="1:11">
      <c r="A439" s="139" t="s">
        <v>765</v>
      </c>
      <c r="B439" s="13" t="s">
        <v>764</v>
      </c>
      <c r="C439" s="13" t="s">
        <v>1510</v>
      </c>
      <c r="D439" s="13" t="s">
        <v>823</v>
      </c>
      <c r="E439" s="13" t="s">
        <v>869</v>
      </c>
      <c r="F439" s="13" t="s">
        <v>1569</v>
      </c>
      <c r="G439" s="13" t="s">
        <v>826</v>
      </c>
      <c r="H439" s="13" t="s">
        <v>1570</v>
      </c>
      <c r="I439" s="13" t="s">
        <v>941</v>
      </c>
      <c r="J439" s="13" t="s">
        <v>828</v>
      </c>
      <c r="K439" s="13" t="s">
        <v>1571</v>
      </c>
    </row>
    <row r="440" ht="19.5" customHeight="1" spans="1:11">
      <c r="A440" s="139" t="s">
        <v>765</v>
      </c>
      <c r="B440" s="13" t="s">
        <v>764</v>
      </c>
      <c r="C440" s="13" t="s">
        <v>1510</v>
      </c>
      <c r="D440" s="13" t="s">
        <v>834</v>
      </c>
      <c r="E440" s="13" t="s">
        <v>840</v>
      </c>
      <c r="F440" s="13" t="s">
        <v>1572</v>
      </c>
      <c r="G440" s="13" t="s">
        <v>826</v>
      </c>
      <c r="H440" s="13" t="s">
        <v>1573</v>
      </c>
      <c r="I440" s="13" t="s">
        <v>1574</v>
      </c>
      <c r="J440" s="13" t="s">
        <v>862</v>
      </c>
      <c r="K440" s="13" t="s">
        <v>1575</v>
      </c>
    </row>
    <row r="441" ht="19.5" customHeight="1" spans="1:11">
      <c r="A441" s="139" t="s">
        <v>765</v>
      </c>
      <c r="B441" s="13" t="s">
        <v>764</v>
      </c>
      <c r="C441" s="13" t="s">
        <v>1510</v>
      </c>
      <c r="D441" s="13" t="s">
        <v>845</v>
      </c>
      <c r="E441" s="13" t="s">
        <v>846</v>
      </c>
      <c r="F441" s="13" t="s">
        <v>1193</v>
      </c>
      <c r="G441" s="13" t="s">
        <v>842</v>
      </c>
      <c r="H441" s="13" t="s">
        <v>902</v>
      </c>
      <c r="I441" s="13" t="s">
        <v>849</v>
      </c>
      <c r="J441" s="13" t="s">
        <v>828</v>
      </c>
      <c r="K441" s="13" t="s">
        <v>1576</v>
      </c>
    </row>
    <row r="442" ht="19.5" customHeight="1" spans="1:11">
      <c r="A442" s="13"/>
      <c r="B442" s="101" t="s">
        <v>86</v>
      </c>
      <c r="C442" s="13"/>
      <c r="D442" s="13"/>
      <c r="E442" s="13"/>
      <c r="F442" s="13"/>
      <c r="G442" s="13"/>
      <c r="H442" s="13"/>
      <c r="I442" s="13"/>
      <c r="J442" s="13"/>
      <c r="K442" s="13"/>
    </row>
    <row r="443" ht="19.5" customHeight="1" spans="1:11">
      <c r="A443" s="139" t="s">
        <v>797</v>
      </c>
      <c r="B443" s="13" t="s">
        <v>796</v>
      </c>
      <c r="C443" s="13" t="s">
        <v>1577</v>
      </c>
      <c r="D443" s="13" t="s">
        <v>823</v>
      </c>
      <c r="E443" s="13" t="s">
        <v>824</v>
      </c>
      <c r="F443" s="13" t="s">
        <v>796</v>
      </c>
      <c r="G443" s="13" t="s">
        <v>826</v>
      </c>
      <c r="H443" s="13" t="s">
        <v>1578</v>
      </c>
      <c r="I443" s="13" t="s">
        <v>872</v>
      </c>
      <c r="J443" s="13" t="s">
        <v>828</v>
      </c>
      <c r="K443" s="13" t="s">
        <v>1579</v>
      </c>
    </row>
    <row r="444" ht="19.5" customHeight="1" spans="1:11">
      <c r="A444" s="139" t="s">
        <v>797</v>
      </c>
      <c r="B444" s="13" t="s">
        <v>796</v>
      </c>
      <c r="C444" s="13" t="s">
        <v>1577</v>
      </c>
      <c r="D444" s="13" t="s">
        <v>823</v>
      </c>
      <c r="E444" s="13" t="s">
        <v>859</v>
      </c>
      <c r="F444" s="13" t="s">
        <v>1580</v>
      </c>
      <c r="G444" s="13" t="s">
        <v>826</v>
      </c>
      <c r="H444" s="13" t="s">
        <v>861</v>
      </c>
      <c r="I444" s="13" t="s">
        <v>849</v>
      </c>
      <c r="J444" s="13" t="s">
        <v>828</v>
      </c>
      <c r="K444" s="13" t="s">
        <v>1581</v>
      </c>
    </row>
    <row r="445" ht="19.5" customHeight="1" spans="1:11">
      <c r="A445" s="139" t="s">
        <v>797</v>
      </c>
      <c r="B445" s="13" t="s">
        <v>796</v>
      </c>
      <c r="C445" s="13" t="s">
        <v>1577</v>
      </c>
      <c r="D445" s="13" t="s">
        <v>823</v>
      </c>
      <c r="E445" s="13" t="s">
        <v>866</v>
      </c>
      <c r="F445" s="13" t="s">
        <v>1582</v>
      </c>
      <c r="G445" s="13" t="s">
        <v>826</v>
      </c>
      <c r="H445" s="13" t="s">
        <v>239</v>
      </c>
      <c r="I445" s="13" t="s">
        <v>838</v>
      </c>
      <c r="J445" s="13" t="s">
        <v>828</v>
      </c>
      <c r="K445" s="13" t="s">
        <v>1583</v>
      </c>
    </row>
    <row r="446" ht="19.5" customHeight="1" spans="1:11">
      <c r="A446" s="139" t="s">
        <v>797</v>
      </c>
      <c r="B446" s="13" t="s">
        <v>796</v>
      </c>
      <c r="C446" s="13" t="s">
        <v>1577</v>
      </c>
      <c r="D446" s="13" t="s">
        <v>834</v>
      </c>
      <c r="E446" s="13" t="s">
        <v>840</v>
      </c>
      <c r="F446" s="13" t="s">
        <v>1584</v>
      </c>
      <c r="G446" s="13" t="s">
        <v>826</v>
      </c>
      <c r="H446" s="13" t="s">
        <v>1585</v>
      </c>
      <c r="I446" s="13" t="s">
        <v>838</v>
      </c>
      <c r="J446" s="13" t="s">
        <v>862</v>
      </c>
      <c r="K446" s="13" t="s">
        <v>1586</v>
      </c>
    </row>
    <row r="447" ht="19.5" customHeight="1" spans="1:11">
      <c r="A447" s="139" t="s">
        <v>797</v>
      </c>
      <c r="B447" s="13" t="s">
        <v>796</v>
      </c>
      <c r="C447" s="13" t="s">
        <v>1577</v>
      </c>
      <c r="D447" s="13" t="s">
        <v>845</v>
      </c>
      <c r="E447" s="13" t="s">
        <v>846</v>
      </c>
      <c r="F447" s="13" t="s">
        <v>1587</v>
      </c>
      <c r="G447" s="13" t="s">
        <v>842</v>
      </c>
      <c r="H447" s="13" t="s">
        <v>1588</v>
      </c>
      <c r="I447" s="13" t="s">
        <v>849</v>
      </c>
      <c r="J447" s="13" t="s">
        <v>828</v>
      </c>
      <c r="K447" s="13" t="s">
        <v>1589</v>
      </c>
    </row>
    <row r="448" ht="19.5" customHeight="1" spans="1:11">
      <c r="A448" s="13"/>
      <c r="B448" s="101" t="s">
        <v>88</v>
      </c>
      <c r="C448" s="13"/>
      <c r="D448" s="13"/>
      <c r="E448" s="13"/>
      <c r="F448" s="13"/>
      <c r="G448" s="13"/>
      <c r="H448" s="13"/>
      <c r="I448" s="13"/>
      <c r="J448" s="13"/>
      <c r="K448" s="13"/>
    </row>
    <row r="449" ht="19.5" customHeight="1" spans="1:11">
      <c r="A449" s="139" t="s">
        <v>769</v>
      </c>
      <c r="B449" s="13" t="s">
        <v>716</v>
      </c>
      <c r="C449" s="13" t="s">
        <v>1590</v>
      </c>
      <c r="D449" s="13" t="s">
        <v>823</v>
      </c>
      <c r="E449" s="13" t="s">
        <v>824</v>
      </c>
      <c r="F449" s="13" t="s">
        <v>1389</v>
      </c>
      <c r="G449" s="13" t="s">
        <v>826</v>
      </c>
      <c r="H449" s="13" t="s">
        <v>1591</v>
      </c>
      <c r="I449" s="13" t="s">
        <v>872</v>
      </c>
      <c r="J449" s="13" t="s">
        <v>828</v>
      </c>
      <c r="K449" s="13" t="s">
        <v>1391</v>
      </c>
    </row>
    <row r="450" ht="19.5" customHeight="1" spans="1:11">
      <c r="A450" s="139" t="s">
        <v>769</v>
      </c>
      <c r="B450" s="13" t="s">
        <v>716</v>
      </c>
      <c r="C450" s="13" t="s">
        <v>1590</v>
      </c>
      <c r="D450" s="13" t="s">
        <v>823</v>
      </c>
      <c r="E450" s="13" t="s">
        <v>859</v>
      </c>
      <c r="F450" s="13" t="s">
        <v>1392</v>
      </c>
      <c r="G450" s="13" t="s">
        <v>826</v>
      </c>
      <c r="H450" s="13" t="s">
        <v>861</v>
      </c>
      <c r="I450" s="13" t="s">
        <v>849</v>
      </c>
      <c r="J450" s="13" t="s">
        <v>828</v>
      </c>
      <c r="K450" s="13" t="s">
        <v>1592</v>
      </c>
    </row>
    <row r="451" ht="19.5" customHeight="1" spans="1:11">
      <c r="A451" s="139" t="s">
        <v>769</v>
      </c>
      <c r="B451" s="13" t="s">
        <v>716</v>
      </c>
      <c r="C451" s="13" t="s">
        <v>1590</v>
      </c>
      <c r="D451" s="13" t="s">
        <v>823</v>
      </c>
      <c r="E451" s="13" t="s">
        <v>866</v>
      </c>
      <c r="F451" s="13" t="s">
        <v>1394</v>
      </c>
      <c r="G451" s="13" t="s">
        <v>826</v>
      </c>
      <c r="H451" s="13" t="s">
        <v>239</v>
      </c>
      <c r="I451" s="13" t="s">
        <v>838</v>
      </c>
      <c r="J451" s="13" t="s">
        <v>828</v>
      </c>
      <c r="K451" s="13" t="s">
        <v>1395</v>
      </c>
    </row>
    <row r="452" ht="19.5" customHeight="1" spans="1:11">
      <c r="A452" s="139" t="s">
        <v>769</v>
      </c>
      <c r="B452" s="13" t="s">
        <v>716</v>
      </c>
      <c r="C452" s="13" t="s">
        <v>1590</v>
      </c>
      <c r="D452" s="13" t="s">
        <v>834</v>
      </c>
      <c r="E452" s="13" t="s">
        <v>835</v>
      </c>
      <c r="F452" s="13" t="s">
        <v>1396</v>
      </c>
      <c r="G452" s="13" t="s">
        <v>826</v>
      </c>
      <c r="H452" s="13" t="s">
        <v>861</v>
      </c>
      <c r="I452" s="13" t="s">
        <v>849</v>
      </c>
      <c r="J452" s="13" t="s">
        <v>828</v>
      </c>
      <c r="K452" s="13" t="s">
        <v>1397</v>
      </c>
    </row>
    <row r="453" ht="19.5" customHeight="1" spans="1:11">
      <c r="A453" s="139" t="s">
        <v>769</v>
      </c>
      <c r="B453" s="13" t="s">
        <v>716</v>
      </c>
      <c r="C453" s="13" t="s">
        <v>1590</v>
      </c>
      <c r="D453" s="13" t="s">
        <v>834</v>
      </c>
      <c r="E453" s="13" t="s">
        <v>840</v>
      </c>
      <c r="F453" s="13" t="s">
        <v>1398</v>
      </c>
      <c r="G453" s="13" t="s">
        <v>826</v>
      </c>
      <c r="H453" s="13" t="s">
        <v>861</v>
      </c>
      <c r="I453" s="13" t="s">
        <v>849</v>
      </c>
      <c r="J453" s="13" t="s">
        <v>828</v>
      </c>
      <c r="K453" s="13" t="s">
        <v>1400</v>
      </c>
    </row>
    <row r="454" ht="19.5" customHeight="1" spans="1:11">
      <c r="A454" s="139" t="s">
        <v>769</v>
      </c>
      <c r="B454" s="13" t="s">
        <v>716</v>
      </c>
      <c r="C454" s="13" t="s">
        <v>1590</v>
      </c>
      <c r="D454" s="13" t="s">
        <v>845</v>
      </c>
      <c r="E454" s="13" t="s">
        <v>846</v>
      </c>
      <c r="F454" s="13" t="s">
        <v>1401</v>
      </c>
      <c r="G454" s="13" t="s">
        <v>842</v>
      </c>
      <c r="H454" s="13" t="s">
        <v>848</v>
      </c>
      <c r="I454" s="13" t="s">
        <v>849</v>
      </c>
      <c r="J454" s="13" t="s">
        <v>828</v>
      </c>
      <c r="K454" s="13" t="s">
        <v>1402</v>
      </c>
    </row>
    <row r="455" ht="19.5" customHeight="1" spans="1:11">
      <c r="A455" s="139" t="s">
        <v>769</v>
      </c>
      <c r="B455" s="13" t="s">
        <v>716</v>
      </c>
      <c r="C455" s="13" t="s">
        <v>1590</v>
      </c>
      <c r="D455" s="13" t="s">
        <v>845</v>
      </c>
      <c r="E455" s="13" t="s">
        <v>846</v>
      </c>
      <c r="F455" s="13" t="s">
        <v>1253</v>
      </c>
      <c r="G455" s="13" t="s">
        <v>842</v>
      </c>
      <c r="H455" s="13" t="s">
        <v>848</v>
      </c>
      <c r="I455" s="13" t="s">
        <v>849</v>
      </c>
      <c r="J455" s="13" t="s">
        <v>828</v>
      </c>
      <c r="K455" s="13" t="s">
        <v>1402</v>
      </c>
    </row>
    <row r="456" ht="19.5" customHeight="1" spans="1:11">
      <c r="A456" s="139" t="s">
        <v>768</v>
      </c>
      <c r="B456" s="13" t="s">
        <v>767</v>
      </c>
      <c r="C456" s="13" t="s">
        <v>1472</v>
      </c>
      <c r="D456" s="13" t="s">
        <v>823</v>
      </c>
      <c r="E456" s="13" t="s">
        <v>824</v>
      </c>
      <c r="F456" s="13" t="s">
        <v>1258</v>
      </c>
      <c r="G456" s="13" t="s">
        <v>826</v>
      </c>
      <c r="H456" s="13" t="s">
        <v>1593</v>
      </c>
      <c r="I456" s="13" t="s">
        <v>832</v>
      </c>
      <c r="J456" s="13" t="s">
        <v>828</v>
      </c>
      <c r="K456" s="13" t="s">
        <v>1594</v>
      </c>
    </row>
    <row r="457" ht="19.5" customHeight="1" spans="1:11">
      <c r="A457" s="139" t="s">
        <v>768</v>
      </c>
      <c r="B457" s="13" t="s">
        <v>767</v>
      </c>
      <c r="C457" s="13" t="s">
        <v>1472</v>
      </c>
      <c r="D457" s="13" t="s">
        <v>823</v>
      </c>
      <c r="E457" s="13" t="s">
        <v>824</v>
      </c>
      <c r="F457" s="13" t="s">
        <v>1261</v>
      </c>
      <c r="G457" s="13" t="s">
        <v>826</v>
      </c>
      <c r="H457" s="13" t="s">
        <v>1595</v>
      </c>
      <c r="I457" s="13" t="s">
        <v>832</v>
      </c>
      <c r="J457" s="13" t="s">
        <v>828</v>
      </c>
      <c r="K457" s="13" t="s">
        <v>1596</v>
      </c>
    </row>
    <row r="458" ht="19.5" customHeight="1" spans="1:11">
      <c r="A458" s="139" t="s">
        <v>768</v>
      </c>
      <c r="B458" s="13" t="s">
        <v>767</v>
      </c>
      <c r="C458" s="13" t="s">
        <v>1472</v>
      </c>
      <c r="D458" s="13" t="s">
        <v>823</v>
      </c>
      <c r="E458" s="13" t="s">
        <v>824</v>
      </c>
      <c r="F458" s="13" t="s">
        <v>1264</v>
      </c>
      <c r="G458" s="13" t="s">
        <v>826</v>
      </c>
      <c r="H458" s="13" t="s">
        <v>259</v>
      </c>
      <c r="I458" s="13" t="s">
        <v>832</v>
      </c>
      <c r="J458" s="13" t="s">
        <v>828</v>
      </c>
      <c r="K458" s="13" t="s">
        <v>1597</v>
      </c>
    </row>
    <row r="459" ht="19.5" customHeight="1" spans="1:11">
      <c r="A459" s="139" t="s">
        <v>768</v>
      </c>
      <c r="B459" s="13" t="s">
        <v>767</v>
      </c>
      <c r="C459" s="13" t="s">
        <v>1472</v>
      </c>
      <c r="D459" s="13" t="s">
        <v>823</v>
      </c>
      <c r="E459" s="13" t="s">
        <v>824</v>
      </c>
      <c r="F459" s="13" t="s">
        <v>1598</v>
      </c>
      <c r="G459" s="13" t="s">
        <v>826</v>
      </c>
      <c r="H459" s="13" t="s">
        <v>1599</v>
      </c>
      <c r="I459" s="13" t="s">
        <v>832</v>
      </c>
      <c r="J459" s="13" t="s">
        <v>828</v>
      </c>
      <c r="K459" s="13" t="s">
        <v>1600</v>
      </c>
    </row>
    <row r="460" ht="19.5" customHeight="1" spans="1:11">
      <c r="A460" s="139" t="s">
        <v>768</v>
      </c>
      <c r="B460" s="13" t="s">
        <v>767</v>
      </c>
      <c r="C460" s="13" t="s">
        <v>1472</v>
      </c>
      <c r="D460" s="13" t="s">
        <v>823</v>
      </c>
      <c r="E460" s="13" t="s">
        <v>824</v>
      </c>
      <c r="F460" s="13" t="s">
        <v>1266</v>
      </c>
      <c r="G460" s="13" t="s">
        <v>826</v>
      </c>
      <c r="H460" s="13" t="s">
        <v>1601</v>
      </c>
      <c r="I460" s="13" t="s">
        <v>832</v>
      </c>
      <c r="J460" s="13" t="s">
        <v>828</v>
      </c>
      <c r="K460" s="13" t="s">
        <v>1602</v>
      </c>
    </row>
    <row r="461" ht="19.5" customHeight="1" spans="1:11">
      <c r="A461" s="139" t="s">
        <v>768</v>
      </c>
      <c r="B461" s="13" t="s">
        <v>767</v>
      </c>
      <c r="C461" s="13" t="s">
        <v>1472</v>
      </c>
      <c r="D461" s="13" t="s">
        <v>823</v>
      </c>
      <c r="E461" s="13" t="s">
        <v>824</v>
      </c>
      <c r="F461" s="13" t="s">
        <v>1268</v>
      </c>
      <c r="G461" s="13" t="s">
        <v>826</v>
      </c>
      <c r="H461" s="13" t="s">
        <v>1603</v>
      </c>
      <c r="I461" s="13" t="s">
        <v>832</v>
      </c>
      <c r="J461" s="13" t="s">
        <v>828</v>
      </c>
      <c r="K461" s="13" t="s">
        <v>1604</v>
      </c>
    </row>
    <row r="462" ht="19.5" customHeight="1" spans="1:11">
      <c r="A462" s="139" t="s">
        <v>768</v>
      </c>
      <c r="B462" s="13" t="s">
        <v>767</v>
      </c>
      <c r="C462" s="13" t="s">
        <v>1472</v>
      </c>
      <c r="D462" s="13" t="s">
        <v>823</v>
      </c>
      <c r="E462" s="13" t="s">
        <v>824</v>
      </c>
      <c r="F462" s="13" t="s">
        <v>1605</v>
      </c>
      <c r="G462" s="13" t="s">
        <v>826</v>
      </c>
      <c r="H462" s="13" t="s">
        <v>1606</v>
      </c>
      <c r="I462" s="13" t="s">
        <v>832</v>
      </c>
      <c r="J462" s="13" t="s">
        <v>828</v>
      </c>
      <c r="K462" s="13" t="s">
        <v>1607</v>
      </c>
    </row>
    <row r="463" ht="19.5" customHeight="1" spans="1:11">
      <c r="A463" s="139" t="s">
        <v>768</v>
      </c>
      <c r="B463" s="13" t="s">
        <v>767</v>
      </c>
      <c r="C463" s="13" t="s">
        <v>1472</v>
      </c>
      <c r="D463" s="13" t="s">
        <v>823</v>
      </c>
      <c r="E463" s="13" t="s">
        <v>824</v>
      </c>
      <c r="F463" s="13" t="s">
        <v>937</v>
      </c>
      <c r="G463" s="13" t="s">
        <v>826</v>
      </c>
      <c r="H463" s="13" t="s">
        <v>255</v>
      </c>
      <c r="I463" s="13" t="s">
        <v>832</v>
      </c>
      <c r="J463" s="13" t="s">
        <v>828</v>
      </c>
      <c r="K463" s="13" t="s">
        <v>1608</v>
      </c>
    </row>
    <row r="464" ht="19.5" customHeight="1" spans="1:11">
      <c r="A464" s="139" t="s">
        <v>768</v>
      </c>
      <c r="B464" s="13" t="s">
        <v>767</v>
      </c>
      <c r="C464" s="13" t="s">
        <v>1472</v>
      </c>
      <c r="D464" s="13" t="s">
        <v>823</v>
      </c>
      <c r="E464" s="13" t="s">
        <v>866</v>
      </c>
      <c r="F464" s="13" t="s">
        <v>1250</v>
      </c>
      <c r="G464" s="13" t="s">
        <v>826</v>
      </c>
      <c r="H464" s="13" t="s">
        <v>861</v>
      </c>
      <c r="I464" s="13" t="s">
        <v>849</v>
      </c>
      <c r="J464" s="13" t="s">
        <v>828</v>
      </c>
      <c r="K464" s="13" t="s">
        <v>1277</v>
      </c>
    </row>
    <row r="465" ht="19.5" customHeight="1" spans="1:11">
      <c r="A465" s="139" t="s">
        <v>768</v>
      </c>
      <c r="B465" s="13" t="s">
        <v>767</v>
      </c>
      <c r="C465" s="13" t="s">
        <v>1472</v>
      </c>
      <c r="D465" s="13" t="s">
        <v>823</v>
      </c>
      <c r="E465" s="13" t="s">
        <v>869</v>
      </c>
      <c r="F465" s="13" t="s">
        <v>1278</v>
      </c>
      <c r="G465" s="13" t="s">
        <v>826</v>
      </c>
      <c r="H465" s="13" t="s">
        <v>1279</v>
      </c>
      <c r="I465" s="13" t="s">
        <v>1032</v>
      </c>
      <c r="J465" s="13" t="s">
        <v>828</v>
      </c>
      <c r="K465" s="13" t="s">
        <v>1280</v>
      </c>
    </row>
    <row r="466" ht="19.5" customHeight="1" spans="1:11">
      <c r="A466" s="139" t="s">
        <v>768</v>
      </c>
      <c r="B466" s="13" t="s">
        <v>767</v>
      </c>
      <c r="C466" s="13" t="s">
        <v>1472</v>
      </c>
      <c r="D466" s="13" t="s">
        <v>823</v>
      </c>
      <c r="E466" s="13" t="s">
        <v>869</v>
      </c>
      <c r="F466" s="13" t="s">
        <v>1281</v>
      </c>
      <c r="G466" s="13" t="s">
        <v>826</v>
      </c>
      <c r="H466" s="13" t="s">
        <v>1044</v>
      </c>
      <c r="I466" s="13" t="s">
        <v>1032</v>
      </c>
      <c r="J466" s="13" t="s">
        <v>828</v>
      </c>
      <c r="K466" s="13" t="s">
        <v>1282</v>
      </c>
    </row>
    <row r="467" ht="19.5" customHeight="1" spans="1:11">
      <c r="A467" s="139" t="s">
        <v>768</v>
      </c>
      <c r="B467" s="13" t="s">
        <v>767</v>
      </c>
      <c r="C467" s="13" t="s">
        <v>1472</v>
      </c>
      <c r="D467" s="13" t="s">
        <v>823</v>
      </c>
      <c r="E467" s="13" t="s">
        <v>869</v>
      </c>
      <c r="F467" s="13" t="s">
        <v>1283</v>
      </c>
      <c r="G467" s="13" t="s">
        <v>826</v>
      </c>
      <c r="H467" s="13" t="s">
        <v>1038</v>
      </c>
      <c r="I467" s="13" t="s">
        <v>1032</v>
      </c>
      <c r="J467" s="13" t="s">
        <v>828</v>
      </c>
      <c r="K467" s="13" t="s">
        <v>1284</v>
      </c>
    </row>
    <row r="468" ht="19.5" customHeight="1" spans="1:11">
      <c r="A468" s="139" t="s">
        <v>768</v>
      </c>
      <c r="B468" s="13" t="s">
        <v>767</v>
      </c>
      <c r="C468" s="13" t="s">
        <v>1472</v>
      </c>
      <c r="D468" s="13" t="s">
        <v>823</v>
      </c>
      <c r="E468" s="13" t="s">
        <v>869</v>
      </c>
      <c r="F468" s="13" t="s">
        <v>1339</v>
      </c>
      <c r="G468" s="13" t="s">
        <v>826</v>
      </c>
      <c r="H468" s="13" t="s">
        <v>1279</v>
      </c>
      <c r="I468" s="13" t="s">
        <v>1032</v>
      </c>
      <c r="J468" s="13" t="s">
        <v>828</v>
      </c>
      <c r="K468" s="13" t="s">
        <v>1340</v>
      </c>
    </row>
    <row r="469" ht="19.5" customHeight="1" spans="1:11">
      <c r="A469" s="139" t="s">
        <v>768</v>
      </c>
      <c r="B469" s="13" t="s">
        <v>767</v>
      </c>
      <c r="C469" s="13" t="s">
        <v>1472</v>
      </c>
      <c r="D469" s="13" t="s">
        <v>823</v>
      </c>
      <c r="E469" s="13" t="s">
        <v>869</v>
      </c>
      <c r="F469" s="13" t="s">
        <v>1285</v>
      </c>
      <c r="G469" s="13" t="s">
        <v>826</v>
      </c>
      <c r="H469" s="13" t="s">
        <v>1041</v>
      </c>
      <c r="I469" s="13" t="s">
        <v>1032</v>
      </c>
      <c r="J469" s="13" t="s">
        <v>828</v>
      </c>
      <c r="K469" s="13" t="s">
        <v>1286</v>
      </c>
    </row>
    <row r="470" ht="19.5" customHeight="1" spans="1:11">
      <c r="A470" s="139" t="s">
        <v>768</v>
      </c>
      <c r="B470" s="13" t="s">
        <v>767</v>
      </c>
      <c r="C470" s="13" t="s">
        <v>1472</v>
      </c>
      <c r="D470" s="13" t="s">
        <v>823</v>
      </c>
      <c r="E470" s="13" t="s">
        <v>869</v>
      </c>
      <c r="F470" s="13" t="s">
        <v>1287</v>
      </c>
      <c r="G470" s="13" t="s">
        <v>826</v>
      </c>
      <c r="H470" s="13" t="s">
        <v>1044</v>
      </c>
      <c r="I470" s="13" t="s">
        <v>1032</v>
      </c>
      <c r="J470" s="13" t="s">
        <v>828</v>
      </c>
      <c r="K470" s="13" t="s">
        <v>1288</v>
      </c>
    </row>
    <row r="471" ht="19.5" customHeight="1" spans="1:11">
      <c r="A471" s="139" t="s">
        <v>768</v>
      </c>
      <c r="B471" s="13" t="s">
        <v>767</v>
      </c>
      <c r="C471" s="13" t="s">
        <v>1472</v>
      </c>
      <c r="D471" s="13" t="s">
        <v>823</v>
      </c>
      <c r="E471" s="13" t="s">
        <v>869</v>
      </c>
      <c r="F471" s="13" t="s">
        <v>1289</v>
      </c>
      <c r="G471" s="13" t="s">
        <v>826</v>
      </c>
      <c r="H471" s="13" t="s">
        <v>1041</v>
      </c>
      <c r="I471" s="13" t="s">
        <v>1032</v>
      </c>
      <c r="J471" s="13" t="s">
        <v>828</v>
      </c>
      <c r="K471" s="13" t="s">
        <v>1290</v>
      </c>
    </row>
    <row r="472" ht="19.5" customHeight="1" spans="1:11">
      <c r="A472" s="139" t="s">
        <v>768</v>
      </c>
      <c r="B472" s="13" t="s">
        <v>767</v>
      </c>
      <c r="C472" s="13" t="s">
        <v>1472</v>
      </c>
      <c r="D472" s="13" t="s">
        <v>823</v>
      </c>
      <c r="E472" s="13" t="s">
        <v>869</v>
      </c>
      <c r="F472" s="13" t="s">
        <v>1228</v>
      </c>
      <c r="G472" s="13" t="s">
        <v>826</v>
      </c>
      <c r="H472" s="13" t="s">
        <v>948</v>
      </c>
      <c r="I472" s="13" t="s">
        <v>1609</v>
      </c>
      <c r="J472" s="13" t="s">
        <v>828</v>
      </c>
      <c r="K472" s="13" t="s">
        <v>1610</v>
      </c>
    </row>
    <row r="473" ht="19.5" customHeight="1" spans="1:11">
      <c r="A473" s="139" t="s">
        <v>768</v>
      </c>
      <c r="B473" s="13" t="s">
        <v>767</v>
      </c>
      <c r="C473" s="13" t="s">
        <v>1472</v>
      </c>
      <c r="D473" s="13" t="s">
        <v>823</v>
      </c>
      <c r="E473" s="13" t="s">
        <v>869</v>
      </c>
      <c r="F473" s="13" t="s">
        <v>1228</v>
      </c>
      <c r="G473" s="13" t="s">
        <v>826</v>
      </c>
      <c r="H473" s="13" t="s">
        <v>1611</v>
      </c>
      <c r="I473" s="13" t="s">
        <v>1609</v>
      </c>
      <c r="J473" s="13" t="s">
        <v>828</v>
      </c>
      <c r="K473" s="13" t="s">
        <v>1612</v>
      </c>
    </row>
    <row r="474" ht="19.5" customHeight="1" spans="1:11">
      <c r="A474" s="139" t="s">
        <v>768</v>
      </c>
      <c r="B474" s="13" t="s">
        <v>767</v>
      </c>
      <c r="C474" s="13" t="s">
        <v>1472</v>
      </c>
      <c r="D474" s="13" t="s">
        <v>823</v>
      </c>
      <c r="E474" s="13" t="s">
        <v>869</v>
      </c>
      <c r="F474" s="13" t="s">
        <v>1228</v>
      </c>
      <c r="G474" s="13" t="s">
        <v>826</v>
      </c>
      <c r="H474" s="13" t="s">
        <v>944</v>
      </c>
      <c r="I474" s="13" t="s">
        <v>1609</v>
      </c>
      <c r="J474" s="13" t="s">
        <v>828</v>
      </c>
      <c r="K474" s="13" t="s">
        <v>1489</v>
      </c>
    </row>
    <row r="475" ht="19.5" customHeight="1" spans="1:11">
      <c r="A475" s="139" t="s">
        <v>768</v>
      </c>
      <c r="B475" s="13" t="s">
        <v>767</v>
      </c>
      <c r="C475" s="13" t="s">
        <v>1472</v>
      </c>
      <c r="D475" s="13" t="s">
        <v>823</v>
      </c>
      <c r="E475" s="13" t="s">
        <v>869</v>
      </c>
      <c r="F475" s="13" t="s">
        <v>1228</v>
      </c>
      <c r="G475" s="13" t="s">
        <v>826</v>
      </c>
      <c r="H475" s="13" t="s">
        <v>1294</v>
      </c>
      <c r="I475" s="13" t="s">
        <v>1609</v>
      </c>
      <c r="J475" s="13" t="s">
        <v>828</v>
      </c>
      <c r="K475" s="13" t="s">
        <v>1613</v>
      </c>
    </row>
    <row r="476" ht="19.5" customHeight="1" spans="1:11">
      <c r="A476" s="139" t="s">
        <v>768</v>
      </c>
      <c r="B476" s="13" t="s">
        <v>767</v>
      </c>
      <c r="C476" s="13" t="s">
        <v>1472</v>
      </c>
      <c r="D476" s="13" t="s">
        <v>823</v>
      </c>
      <c r="E476" s="13" t="s">
        <v>869</v>
      </c>
      <c r="F476" s="13" t="s">
        <v>1228</v>
      </c>
      <c r="G476" s="13" t="s">
        <v>826</v>
      </c>
      <c r="H476" s="13" t="s">
        <v>1291</v>
      </c>
      <c r="I476" s="13" t="s">
        <v>1609</v>
      </c>
      <c r="J476" s="13" t="s">
        <v>828</v>
      </c>
      <c r="K476" s="13" t="s">
        <v>1292</v>
      </c>
    </row>
    <row r="477" ht="19.5" customHeight="1" spans="1:11">
      <c r="A477" s="139" t="s">
        <v>768</v>
      </c>
      <c r="B477" s="13" t="s">
        <v>767</v>
      </c>
      <c r="C477" s="13" t="s">
        <v>1472</v>
      </c>
      <c r="D477" s="13" t="s">
        <v>834</v>
      </c>
      <c r="E477" s="13" t="s">
        <v>835</v>
      </c>
      <c r="F477" s="13" t="s">
        <v>1190</v>
      </c>
      <c r="G477" s="13" t="s">
        <v>842</v>
      </c>
      <c r="H477" s="13" t="s">
        <v>902</v>
      </c>
      <c r="I477" s="13" t="s">
        <v>849</v>
      </c>
      <c r="J477" s="13" t="s">
        <v>828</v>
      </c>
      <c r="K477" s="13" t="s">
        <v>1296</v>
      </c>
    </row>
    <row r="478" ht="19.5" customHeight="1" spans="1:11">
      <c r="A478" s="139" t="s">
        <v>768</v>
      </c>
      <c r="B478" s="13" t="s">
        <v>767</v>
      </c>
      <c r="C478" s="13" t="s">
        <v>1472</v>
      </c>
      <c r="D478" s="13" t="s">
        <v>845</v>
      </c>
      <c r="E478" s="13" t="s">
        <v>846</v>
      </c>
      <c r="F478" s="13" t="s">
        <v>1253</v>
      </c>
      <c r="G478" s="13" t="s">
        <v>842</v>
      </c>
      <c r="H478" s="13" t="s">
        <v>902</v>
      </c>
      <c r="I478" s="13" t="s">
        <v>849</v>
      </c>
      <c r="J478" s="13" t="s">
        <v>828</v>
      </c>
      <c r="K478" s="13" t="s">
        <v>1299</v>
      </c>
    </row>
    <row r="479" ht="19.5" customHeight="1" spans="1:11">
      <c r="A479" s="139" t="s">
        <v>768</v>
      </c>
      <c r="B479" s="13" t="s">
        <v>767</v>
      </c>
      <c r="C479" s="13" t="s">
        <v>1472</v>
      </c>
      <c r="D479" s="13" t="s">
        <v>845</v>
      </c>
      <c r="E479" s="13" t="s">
        <v>846</v>
      </c>
      <c r="F479" s="13" t="s">
        <v>1297</v>
      </c>
      <c r="G479" s="13" t="s">
        <v>842</v>
      </c>
      <c r="H479" s="13" t="s">
        <v>902</v>
      </c>
      <c r="I479" s="13" t="s">
        <v>849</v>
      </c>
      <c r="J479" s="13" t="s">
        <v>828</v>
      </c>
      <c r="K479" s="13" t="s">
        <v>1298</v>
      </c>
    </row>
    <row r="480" ht="19.5" customHeight="1" spans="1:11">
      <c r="A480" s="13"/>
      <c r="B480" s="101" t="s">
        <v>90</v>
      </c>
      <c r="C480" s="13"/>
      <c r="D480" s="13"/>
      <c r="E480" s="13"/>
      <c r="F480" s="13"/>
      <c r="G480" s="13"/>
      <c r="H480" s="13"/>
      <c r="I480" s="13"/>
      <c r="J480" s="13"/>
      <c r="K480" s="13"/>
    </row>
    <row r="481" ht="19.5" customHeight="1" spans="1:11">
      <c r="A481" s="139" t="s">
        <v>772</v>
      </c>
      <c r="B481" s="13" t="s">
        <v>771</v>
      </c>
      <c r="C481" s="13" t="s">
        <v>1614</v>
      </c>
      <c r="D481" s="13" t="s">
        <v>823</v>
      </c>
      <c r="E481" s="13" t="s">
        <v>824</v>
      </c>
      <c r="F481" s="13" t="s">
        <v>1615</v>
      </c>
      <c r="G481" s="13" t="s">
        <v>826</v>
      </c>
      <c r="H481" s="13" t="s">
        <v>1616</v>
      </c>
      <c r="I481" s="13" t="s">
        <v>832</v>
      </c>
      <c r="J481" s="13" t="s">
        <v>828</v>
      </c>
      <c r="K481" s="13" t="s">
        <v>1617</v>
      </c>
    </row>
    <row r="482" ht="19.5" customHeight="1" spans="1:11">
      <c r="A482" s="139" t="s">
        <v>772</v>
      </c>
      <c r="B482" s="13" t="s">
        <v>771</v>
      </c>
      <c r="C482" s="13" t="s">
        <v>1614</v>
      </c>
      <c r="D482" s="13" t="s">
        <v>823</v>
      </c>
      <c r="E482" s="13" t="s">
        <v>824</v>
      </c>
      <c r="F482" s="13" t="s">
        <v>1618</v>
      </c>
      <c r="G482" s="13" t="s">
        <v>826</v>
      </c>
      <c r="H482" s="13" t="s">
        <v>239</v>
      </c>
      <c r="I482" s="13" t="s">
        <v>832</v>
      </c>
      <c r="J482" s="13" t="s">
        <v>828</v>
      </c>
      <c r="K482" s="13" t="s">
        <v>1619</v>
      </c>
    </row>
    <row r="483" ht="19.5" customHeight="1" spans="1:11">
      <c r="A483" s="139" t="s">
        <v>772</v>
      </c>
      <c r="B483" s="13" t="s">
        <v>771</v>
      </c>
      <c r="C483" s="13" t="s">
        <v>1614</v>
      </c>
      <c r="D483" s="13" t="s">
        <v>823</v>
      </c>
      <c r="E483" s="13" t="s">
        <v>824</v>
      </c>
      <c r="F483" s="13" t="s">
        <v>996</v>
      </c>
      <c r="G483" s="13" t="s">
        <v>826</v>
      </c>
      <c r="H483" s="13" t="s">
        <v>1620</v>
      </c>
      <c r="I483" s="13" t="s">
        <v>832</v>
      </c>
      <c r="J483" s="13" t="s">
        <v>828</v>
      </c>
      <c r="K483" s="13" t="s">
        <v>1621</v>
      </c>
    </row>
    <row r="484" ht="19.5" customHeight="1" spans="1:11">
      <c r="A484" s="139" t="s">
        <v>772</v>
      </c>
      <c r="B484" s="13" t="s">
        <v>771</v>
      </c>
      <c r="C484" s="13" t="s">
        <v>1614</v>
      </c>
      <c r="D484" s="13" t="s">
        <v>823</v>
      </c>
      <c r="E484" s="13" t="s">
        <v>824</v>
      </c>
      <c r="F484" s="13" t="s">
        <v>985</v>
      </c>
      <c r="G484" s="13" t="s">
        <v>826</v>
      </c>
      <c r="H484" s="13" t="s">
        <v>241</v>
      </c>
      <c r="I484" s="13" t="s">
        <v>832</v>
      </c>
      <c r="J484" s="13" t="s">
        <v>828</v>
      </c>
      <c r="K484" s="13" t="s">
        <v>1622</v>
      </c>
    </row>
    <row r="485" ht="19.5" customHeight="1" spans="1:11">
      <c r="A485" s="139" t="s">
        <v>772</v>
      </c>
      <c r="B485" s="13" t="s">
        <v>771</v>
      </c>
      <c r="C485" s="13" t="s">
        <v>1614</v>
      </c>
      <c r="D485" s="13" t="s">
        <v>823</v>
      </c>
      <c r="E485" s="13" t="s">
        <v>824</v>
      </c>
      <c r="F485" s="13" t="s">
        <v>1623</v>
      </c>
      <c r="G485" s="13" t="s">
        <v>826</v>
      </c>
      <c r="H485" s="13" t="s">
        <v>1624</v>
      </c>
      <c r="I485" s="13" t="s">
        <v>832</v>
      </c>
      <c r="J485" s="13" t="s">
        <v>828</v>
      </c>
      <c r="K485" s="13" t="s">
        <v>1625</v>
      </c>
    </row>
    <row r="486" ht="19.5" customHeight="1" spans="1:11">
      <c r="A486" s="139" t="s">
        <v>772</v>
      </c>
      <c r="B486" s="13" t="s">
        <v>771</v>
      </c>
      <c r="C486" s="13" t="s">
        <v>1614</v>
      </c>
      <c r="D486" s="13" t="s">
        <v>823</v>
      </c>
      <c r="E486" s="13" t="s">
        <v>824</v>
      </c>
      <c r="F486" s="13" t="s">
        <v>1626</v>
      </c>
      <c r="G486" s="13" t="s">
        <v>826</v>
      </c>
      <c r="H486" s="13" t="s">
        <v>1620</v>
      </c>
      <c r="I486" s="13" t="s">
        <v>832</v>
      </c>
      <c r="J486" s="13" t="s">
        <v>828</v>
      </c>
      <c r="K486" s="13" t="s">
        <v>1627</v>
      </c>
    </row>
    <row r="487" ht="19.5" customHeight="1" spans="1:11">
      <c r="A487" s="139" t="s">
        <v>772</v>
      </c>
      <c r="B487" s="13" t="s">
        <v>771</v>
      </c>
      <c r="C487" s="13" t="s">
        <v>1614</v>
      </c>
      <c r="D487" s="13" t="s">
        <v>823</v>
      </c>
      <c r="E487" s="13" t="s">
        <v>859</v>
      </c>
      <c r="F487" s="13" t="s">
        <v>1628</v>
      </c>
      <c r="G487" s="13" t="s">
        <v>842</v>
      </c>
      <c r="H487" s="13" t="s">
        <v>848</v>
      </c>
      <c r="I487" s="13" t="s">
        <v>849</v>
      </c>
      <c r="J487" s="13" t="s">
        <v>828</v>
      </c>
      <c r="K487" s="13" t="s">
        <v>1629</v>
      </c>
    </row>
    <row r="488" ht="19.5" customHeight="1" spans="1:11">
      <c r="A488" s="139" t="s">
        <v>772</v>
      </c>
      <c r="B488" s="13" t="s">
        <v>771</v>
      </c>
      <c r="C488" s="13" t="s">
        <v>1614</v>
      </c>
      <c r="D488" s="13" t="s">
        <v>823</v>
      </c>
      <c r="E488" s="13" t="s">
        <v>866</v>
      </c>
      <c r="F488" s="13" t="s">
        <v>1180</v>
      </c>
      <c r="G488" s="13" t="s">
        <v>826</v>
      </c>
      <c r="H488" s="13" t="s">
        <v>861</v>
      </c>
      <c r="I488" s="13" t="s">
        <v>849</v>
      </c>
      <c r="J488" s="13" t="s">
        <v>828</v>
      </c>
      <c r="K488" s="13" t="s">
        <v>1630</v>
      </c>
    </row>
    <row r="489" ht="19.5" customHeight="1" spans="1:11">
      <c r="A489" s="139" t="s">
        <v>772</v>
      </c>
      <c r="B489" s="13" t="s">
        <v>771</v>
      </c>
      <c r="C489" s="13" t="s">
        <v>1614</v>
      </c>
      <c r="D489" s="13" t="s">
        <v>823</v>
      </c>
      <c r="E489" s="13" t="s">
        <v>869</v>
      </c>
      <c r="F489" s="13" t="s">
        <v>1631</v>
      </c>
      <c r="G489" s="13" t="s">
        <v>826</v>
      </c>
      <c r="H489" s="13" t="s">
        <v>1031</v>
      </c>
      <c r="I489" s="13" t="s">
        <v>1632</v>
      </c>
      <c r="J489" s="13" t="s">
        <v>828</v>
      </c>
      <c r="K489" s="13" t="s">
        <v>1633</v>
      </c>
    </row>
    <row r="490" ht="19.5" customHeight="1" spans="1:11">
      <c r="A490" s="139" t="s">
        <v>772</v>
      </c>
      <c r="B490" s="13" t="s">
        <v>771</v>
      </c>
      <c r="C490" s="13" t="s">
        <v>1614</v>
      </c>
      <c r="D490" s="13" t="s">
        <v>823</v>
      </c>
      <c r="E490" s="13" t="s">
        <v>869</v>
      </c>
      <c r="F490" s="13" t="s">
        <v>1634</v>
      </c>
      <c r="G490" s="13" t="s">
        <v>826</v>
      </c>
      <c r="H490" s="13" t="s">
        <v>1044</v>
      </c>
      <c r="I490" s="13" t="s">
        <v>1632</v>
      </c>
      <c r="J490" s="13" t="s">
        <v>828</v>
      </c>
      <c r="K490" s="13" t="s">
        <v>1635</v>
      </c>
    </row>
    <row r="491" ht="19.5" customHeight="1" spans="1:11">
      <c r="A491" s="139" t="s">
        <v>772</v>
      </c>
      <c r="B491" s="13" t="s">
        <v>771</v>
      </c>
      <c r="C491" s="13" t="s">
        <v>1614</v>
      </c>
      <c r="D491" s="13" t="s">
        <v>823</v>
      </c>
      <c r="E491" s="13" t="s">
        <v>869</v>
      </c>
      <c r="F491" s="13" t="s">
        <v>1636</v>
      </c>
      <c r="G491" s="13" t="s">
        <v>826</v>
      </c>
      <c r="H491" s="13" t="s">
        <v>1038</v>
      </c>
      <c r="I491" s="13" t="s">
        <v>1632</v>
      </c>
      <c r="J491" s="13" t="s">
        <v>828</v>
      </c>
      <c r="K491" s="13" t="s">
        <v>1637</v>
      </c>
    </row>
    <row r="492" ht="19.5" customHeight="1" spans="1:11">
      <c r="A492" s="139" t="s">
        <v>772</v>
      </c>
      <c r="B492" s="13" t="s">
        <v>771</v>
      </c>
      <c r="C492" s="13" t="s">
        <v>1614</v>
      </c>
      <c r="D492" s="13" t="s">
        <v>823</v>
      </c>
      <c r="E492" s="13" t="s">
        <v>869</v>
      </c>
      <c r="F492" s="13" t="s">
        <v>1638</v>
      </c>
      <c r="G492" s="13" t="s">
        <v>826</v>
      </c>
      <c r="H492" s="13" t="s">
        <v>1041</v>
      </c>
      <c r="I492" s="13" t="s">
        <v>1632</v>
      </c>
      <c r="J492" s="13" t="s">
        <v>828</v>
      </c>
      <c r="K492" s="13" t="s">
        <v>1639</v>
      </c>
    </row>
    <row r="493" ht="19.5" customHeight="1" spans="1:11">
      <c r="A493" s="139" t="s">
        <v>772</v>
      </c>
      <c r="B493" s="13" t="s">
        <v>771</v>
      </c>
      <c r="C493" s="13" t="s">
        <v>1614</v>
      </c>
      <c r="D493" s="13" t="s">
        <v>823</v>
      </c>
      <c r="E493" s="13" t="s">
        <v>869</v>
      </c>
      <c r="F493" s="13" t="s">
        <v>1640</v>
      </c>
      <c r="G493" s="13" t="s">
        <v>826</v>
      </c>
      <c r="H493" s="13" t="s">
        <v>1035</v>
      </c>
      <c r="I493" s="13" t="s">
        <v>1632</v>
      </c>
      <c r="J493" s="13" t="s">
        <v>828</v>
      </c>
      <c r="K493" s="13" t="s">
        <v>1641</v>
      </c>
    </row>
    <row r="494" ht="19.5" customHeight="1" spans="1:11">
      <c r="A494" s="139" t="s">
        <v>772</v>
      </c>
      <c r="B494" s="13" t="s">
        <v>771</v>
      </c>
      <c r="C494" s="13" t="s">
        <v>1614</v>
      </c>
      <c r="D494" s="13" t="s">
        <v>834</v>
      </c>
      <c r="E494" s="13" t="s">
        <v>835</v>
      </c>
      <c r="F494" s="13" t="s">
        <v>1642</v>
      </c>
      <c r="G494" s="13" t="s">
        <v>826</v>
      </c>
      <c r="H494" s="13" t="s">
        <v>902</v>
      </c>
      <c r="I494" s="13" t="s">
        <v>849</v>
      </c>
      <c r="J494" s="13" t="s">
        <v>828</v>
      </c>
      <c r="K494" s="13" t="s">
        <v>1643</v>
      </c>
    </row>
    <row r="495" ht="19.5" customHeight="1" spans="1:11">
      <c r="A495" s="139" t="s">
        <v>772</v>
      </c>
      <c r="B495" s="13" t="s">
        <v>771</v>
      </c>
      <c r="C495" s="13" t="s">
        <v>1614</v>
      </c>
      <c r="D495" s="13" t="s">
        <v>845</v>
      </c>
      <c r="E495" s="13" t="s">
        <v>846</v>
      </c>
      <c r="F495" s="13" t="s">
        <v>1193</v>
      </c>
      <c r="G495" s="13" t="s">
        <v>826</v>
      </c>
      <c r="H495" s="13" t="s">
        <v>902</v>
      </c>
      <c r="I495" s="13" t="s">
        <v>849</v>
      </c>
      <c r="J495" s="13" t="s">
        <v>828</v>
      </c>
      <c r="K495" s="13" t="s">
        <v>1644</v>
      </c>
    </row>
    <row r="496" ht="19.5" customHeight="1" spans="1:11">
      <c r="A496" s="139" t="s">
        <v>770</v>
      </c>
      <c r="B496" s="13" t="s">
        <v>716</v>
      </c>
      <c r="C496" s="13" t="s">
        <v>1645</v>
      </c>
      <c r="D496" s="13" t="s">
        <v>823</v>
      </c>
      <c r="E496" s="13" t="s">
        <v>824</v>
      </c>
      <c r="F496" s="13" t="s">
        <v>1646</v>
      </c>
      <c r="G496" s="13" t="s">
        <v>826</v>
      </c>
      <c r="H496" s="13" t="s">
        <v>1647</v>
      </c>
      <c r="I496" s="13" t="s">
        <v>872</v>
      </c>
      <c r="J496" s="13" t="s">
        <v>828</v>
      </c>
      <c r="K496" s="13" t="s">
        <v>1648</v>
      </c>
    </row>
    <row r="497" ht="19.5" customHeight="1" spans="1:11">
      <c r="A497" s="139" t="s">
        <v>770</v>
      </c>
      <c r="B497" s="13" t="s">
        <v>716</v>
      </c>
      <c r="C497" s="13" t="s">
        <v>1645</v>
      </c>
      <c r="D497" s="13" t="s">
        <v>823</v>
      </c>
      <c r="E497" s="13" t="s">
        <v>859</v>
      </c>
      <c r="F497" s="13" t="s">
        <v>1649</v>
      </c>
      <c r="G497" s="13" t="s">
        <v>826</v>
      </c>
      <c r="H497" s="13" t="s">
        <v>861</v>
      </c>
      <c r="I497" s="13" t="s">
        <v>849</v>
      </c>
      <c r="J497" s="13" t="s">
        <v>828</v>
      </c>
      <c r="K497" s="13" t="s">
        <v>1650</v>
      </c>
    </row>
    <row r="498" ht="19.5" customHeight="1" spans="1:11">
      <c r="A498" s="139" t="s">
        <v>770</v>
      </c>
      <c r="B498" s="13" t="s">
        <v>716</v>
      </c>
      <c r="C498" s="13" t="s">
        <v>1645</v>
      </c>
      <c r="D498" s="13" t="s">
        <v>823</v>
      </c>
      <c r="E498" s="13" t="s">
        <v>866</v>
      </c>
      <c r="F498" s="13" t="s">
        <v>1651</v>
      </c>
      <c r="G498" s="13" t="s">
        <v>826</v>
      </c>
      <c r="H498" s="13" t="s">
        <v>239</v>
      </c>
      <c r="I498" s="13" t="s">
        <v>838</v>
      </c>
      <c r="J498" s="13" t="s">
        <v>828</v>
      </c>
      <c r="K498" s="13" t="s">
        <v>1652</v>
      </c>
    </row>
    <row r="499" ht="19.5" customHeight="1" spans="1:11">
      <c r="A499" s="139" t="s">
        <v>770</v>
      </c>
      <c r="B499" s="13" t="s">
        <v>716</v>
      </c>
      <c r="C499" s="13" t="s">
        <v>1645</v>
      </c>
      <c r="D499" s="13" t="s">
        <v>823</v>
      </c>
      <c r="E499" s="13" t="s">
        <v>869</v>
      </c>
      <c r="F499" s="13" t="s">
        <v>1653</v>
      </c>
      <c r="G499" s="13" t="s">
        <v>826</v>
      </c>
      <c r="H499" s="13" t="s">
        <v>1647</v>
      </c>
      <c r="I499" s="13" t="s">
        <v>872</v>
      </c>
      <c r="J499" s="13" t="s">
        <v>828</v>
      </c>
      <c r="K499" s="13" t="s">
        <v>1654</v>
      </c>
    </row>
    <row r="500" ht="19.5" customHeight="1" spans="1:11">
      <c r="A500" s="139" t="s">
        <v>770</v>
      </c>
      <c r="B500" s="13" t="s">
        <v>716</v>
      </c>
      <c r="C500" s="13" t="s">
        <v>1645</v>
      </c>
      <c r="D500" s="13" t="s">
        <v>823</v>
      </c>
      <c r="E500" s="13" t="s">
        <v>869</v>
      </c>
      <c r="F500" s="13" t="s">
        <v>1655</v>
      </c>
      <c r="G500" s="13" t="s">
        <v>826</v>
      </c>
      <c r="H500" s="13" t="s">
        <v>1647</v>
      </c>
      <c r="I500" s="13" t="s">
        <v>872</v>
      </c>
      <c r="J500" s="13" t="s">
        <v>828</v>
      </c>
      <c r="K500" s="13" t="s">
        <v>1656</v>
      </c>
    </row>
    <row r="501" ht="19.5" customHeight="1" spans="1:11">
      <c r="A501" s="139" t="s">
        <v>770</v>
      </c>
      <c r="B501" s="13" t="s">
        <v>716</v>
      </c>
      <c r="C501" s="13" t="s">
        <v>1645</v>
      </c>
      <c r="D501" s="13" t="s">
        <v>834</v>
      </c>
      <c r="E501" s="13" t="s">
        <v>835</v>
      </c>
      <c r="F501" s="13" t="s">
        <v>1657</v>
      </c>
      <c r="G501" s="13" t="s">
        <v>842</v>
      </c>
      <c r="H501" s="13" t="s">
        <v>848</v>
      </c>
      <c r="I501" s="13" t="s">
        <v>849</v>
      </c>
      <c r="J501" s="13" t="s">
        <v>828</v>
      </c>
      <c r="K501" s="13" t="s">
        <v>1658</v>
      </c>
    </row>
    <row r="502" ht="19.5" customHeight="1" spans="1:11">
      <c r="A502" s="139" t="s">
        <v>770</v>
      </c>
      <c r="B502" s="13" t="s">
        <v>716</v>
      </c>
      <c r="C502" s="13" t="s">
        <v>1645</v>
      </c>
      <c r="D502" s="13" t="s">
        <v>834</v>
      </c>
      <c r="E502" s="13" t="s">
        <v>840</v>
      </c>
      <c r="F502" s="13" t="s">
        <v>1659</v>
      </c>
      <c r="G502" s="13" t="s">
        <v>826</v>
      </c>
      <c r="H502" s="13" t="s">
        <v>1660</v>
      </c>
      <c r="I502" s="13" t="s">
        <v>838</v>
      </c>
      <c r="J502" s="13" t="s">
        <v>862</v>
      </c>
      <c r="K502" s="13" t="s">
        <v>1661</v>
      </c>
    </row>
    <row r="503" ht="19.5" customHeight="1" spans="1:11">
      <c r="A503" s="139" t="s">
        <v>770</v>
      </c>
      <c r="B503" s="13" t="s">
        <v>716</v>
      </c>
      <c r="C503" s="13" t="s">
        <v>1645</v>
      </c>
      <c r="D503" s="13" t="s">
        <v>845</v>
      </c>
      <c r="E503" s="13" t="s">
        <v>846</v>
      </c>
      <c r="F503" s="13" t="s">
        <v>1193</v>
      </c>
      <c r="G503" s="13" t="s">
        <v>842</v>
      </c>
      <c r="H503" s="13" t="s">
        <v>902</v>
      </c>
      <c r="I503" s="13" t="s">
        <v>849</v>
      </c>
      <c r="J503" s="13" t="s">
        <v>828</v>
      </c>
      <c r="K503" s="13" t="s">
        <v>1644</v>
      </c>
    </row>
    <row r="504" ht="19.5" customHeight="1" spans="1:11">
      <c r="A504" s="13"/>
      <c r="B504" s="101" t="s">
        <v>92</v>
      </c>
      <c r="C504" s="13"/>
      <c r="D504" s="13"/>
      <c r="E504" s="13"/>
      <c r="F504" s="13"/>
      <c r="G504" s="13"/>
      <c r="H504" s="13"/>
      <c r="I504" s="13"/>
      <c r="J504" s="13"/>
      <c r="K504" s="13"/>
    </row>
    <row r="505" ht="19.5" customHeight="1" spans="1:11">
      <c r="A505" s="139" t="s">
        <v>774</v>
      </c>
      <c r="B505" s="13" t="s">
        <v>773</v>
      </c>
      <c r="C505" s="13" t="s">
        <v>1662</v>
      </c>
      <c r="D505" s="13" t="s">
        <v>823</v>
      </c>
      <c r="E505" s="13" t="s">
        <v>824</v>
      </c>
      <c r="F505" s="13" t="s">
        <v>1663</v>
      </c>
      <c r="G505" s="13" t="s">
        <v>826</v>
      </c>
      <c r="H505" s="13" t="s">
        <v>1664</v>
      </c>
      <c r="I505" s="13" t="s">
        <v>832</v>
      </c>
      <c r="J505" s="13" t="s">
        <v>828</v>
      </c>
      <c r="K505" s="13" t="s">
        <v>1665</v>
      </c>
    </row>
    <row r="506" ht="19.5" customHeight="1" spans="1:11">
      <c r="A506" s="139" t="s">
        <v>774</v>
      </c>
      <c r="B506" s="13" t="s">
        <v>773</v>
      </c>
      <c r="C506" s="13" t="s">
        <v>1662</v>
      </c>
      <c r="D506" s="13" t="s">
        <v>823</v>
      </c>
      <c r="E506" s="13" t="s">
        <v>824</v>
      </c>
      <c r="F506" s="13" t="s">
        <v>1666</v>
      </c>
      <c r="G506" s="13" t="s">
        <v>826</v>
      </c>
      <c r="H506" s="13" t="s">
        <v>1667</v>
      </c>
      <c r="I506" s="13" t="s">
        <v>872</v>
      </c>
      <c r="J506" s="13" t="s">
        <v>828</v>
      </c>
      <c r="K506" s="13" t="s">
        <v>1668</v>
      </c>
    </row>
    <row r="507" ht="19.5" customHeight="1" spans="1:11">
      <c r="A507" s="139" t="s">
        <v>774</v>
      </c>
      <c r="B507" s="13" t="s">
        <v>773</v>
      </c>
      <c r="C507" s="13" t="s">
        <v>1662</v>
      </c>
      <c r="D507" s="13" t="s">
        <v>823</v>
      </c>
      <c r="E507" s="13" t="s">
        <v>824</v>
      </c>
      <c r="F507" s="13" t="s">
        <v>1669</v>
      </c>
      <c r="G507" s="13" t="s">
        <v>826</v>
      </c>
      <c r="H507" s="13" t="s">
        <v>1670</v>
      </c>
      <c r="I507" s="13" t="s">
        <v>832</v>
      </c>
      <c r="J507" s="13" t="s">
        <v>828</v>
      </c>
      <c r="K507" s="13" t="s">
        <v>1671</v>
      </c>
    </row>
    <row r="508" ht="19.5" customHeight="1" spans="1:11">
      <c r="A508" s="139" t="s">
        <v>774</v>
      </c>
      <c r="B508" s="13" t="s">
        <v>773</v>
      </c>
      <c r="C508" s="13" t="s">
        <v>1662</v>
      </c>
      <c r="D508" s="13" t="s">
        <v>823</v>
      </c>
      <c r="E508" s="13" t="s">
        <v>824</v>
      </c>
      <c r="F508" s="13" t="s">
        <v>1672</v>
      </c>
      <c r="G508" s="13" t="s">
        <v>826</v>
      </c>
      <c r="H508" s="13" t="s">
        <v>1673</v>
      </c>
      <c r="I508" s="13" t="s">
        <v>872</v>
      </c>
      <c r="J508" s="13" t="s">
        <v>828</v>
      </c>
      <c r="K508" s="13" t="s">
        <v>1674</v>
      </c>
    </row>
    <row r="509" ht="19.5" customHeight="1" spans="1:11">
      <c r="A509" s="139" t="s">
        <v>774</v>
      </c>
      <c r="B509" s="13" t="s">
        <v>773</v>
      </c>
      <c r="C509" s="13" t="s">
        <v>1662</v>
      </c>
      <c r="D509" s="13" t="s">
        <v>823</v>
      </c>
      <c r="E509" s="13" t="s">
        <v>824</v>
      </c>
      <c r="F509" s="13" t="s">
        <v>1675</v>
      </c>
      <c r="G509" s="13" t="s">
        <v>826</v>
      </c>
      <c r="H509" s="13" t="s">
        <v>240</v>
      </c>
      <c r="I509" s="13" t="s">
        <v>832</v>
      </c>
      <c r="J509" s="13" t="s">
        <v>828</v>
      </c>
      <c r="K509" s="13" t="s">
        <v>1676</v>
      </c>
    </row>
    <row r="510" ht="19.5" customHeight="1" spans="1:11">
      <c r="A510" s="139" t="s">
        <v>774</v>
      </c>
      <c r="B510" s="13" t="s">
        <v>773</v>
      </c>
      <c r="C510" s="13" t="s">
        <v>1662</v>
      </c>
      <c r="D510" s="13" t="s">
        <v>823</v>
      </c>
      <c r="E510" s="13" t="s">
        <v>824</v>
      </c>
      <c r="F510" s="13" t="s">
        <v>1677</v>
      </c>
      <c r="G510" s="13" t="s">
        <v>826</v>
      </c>
      <c r="H510" s="13" t="s">
        <v>1678</v>
      </c>
      <c r="I510" s="13" t="s">
        <v>872</v>
      </c>
      <c r="J510" s="13" t="s">
        <v>828</v>
      </c>
      <c r="K510" s="13" t="s">
        <v>1679</v>
      </c>
    </row>
    <row r="511" ht="19.5" customHeight="1" spans="1:11">
      <c r="A511" s="139" t="s">
        <v>774</v>
      </c>
      <c r="B511" s="13" t="s">
        <v>773</v>
      </c>
      <c r="C511" s="13" t="s">
        <v>1662</v>
      </c>
      <c r="D511" s="13" t="s">
        <v>823</v>
      </c>
      <c r="E511" s="13" t="s">
        <v>824</v>
      </c>
      <c r="F511" s="13" t="s">
        <v>1680</v>
      </c>
      <c r="G511" s="13" t="s">
        <v>826</v>
      </c>
      <c r="H511" s="13" t="s">
        <v>1681</v>
      </c>
      <c r="I511" s="13" t="s">
        <v>832</v>
      </c>
      <c r="J511" s="13" t="s">
        <v>828</v>
      </c>
      <c r="K511" s="13" t="s">
        <v>1682</v>
      </c>
    </row>
    <row r="512" ht="19.5" customHeight="1" spans="1:11">
      <c r="A512" s="139" t="s">
        <v>774</v>
      </c>
      <c r="B512" s="13" t="s">
        <v>773</v>
      </c>
      <c r="C512" s="13" t="s">
        <v>1662</v>
      </c>
      <c r="D512" s="13" t="s">
        <v>823</v>
      </c>
      <c r="E512" s="13" t="s">
        <v>824</v>
      </c>
      <c r="F512" s="13" t="s">
        <v>1683</v>
      </c>
      <c r="G512" s="13" t="s">
        <v>826</v>
      </c>
      <c r="H512" s="13" t="s">
        <v>1684</v>
      </c>
      <c r="I512" s="13" t="s">
        <v>872</v>
      </c>
      <c r="J512" s="13" t="s">
        <v>828</v>
      </c>
      <c r="K512" s="13" t="s">
        <v>1685</v>
      </c>
    </row>
    <row r="513" ht="19.5" customHeight="1" spans="1:11">
      <c r="A513" s="139" t="s">
        <v>774</v>
      </c>
      <c r="B513" s="13" t="s">
        <v>773</v>
      </c>
      <c r="C513" s="13" t="s">
        <v>1662</v>
      </c>
      <c r="D513" s="13" t="s">
        <v>823</v>
      </c>
      <c r="E513" s="13" t="s">
        <v>824</v>
      </c>
      <c r="F513" s="13" t="s">
        <v>1313</v>
      </c>
      <c r="G513" s="13" t="s">
        <v>826</v>
      </c>
      <c r="H513" s="13" t="s">
        <v>1686</v>
      </c>
      <c r="I513" s="13" t="s">
        <v>832</v>
      </c>
      <c r="J513" s="13" t="s">
        <v>828</v>
      </c>
      <c r="K513" s="13" t="s">
        <v>1687</v>
      </c>
    </row>
    <row r="514" ht="19.5" customHeight="1" spans="1:11">
      <c r="A514" s="139" t="s">
        <v>774</v>
      </c>
      <c r="B514" s="13" t="s">
        <v>773</v>
      </c>
      <c r="C514" s="13" t="s">
        <v>1662</v>
      </c>
      <c r="D514" s="13" t="s">
        <v>823</v>
      </c>
      <c r="E514" s="13" t="s">
        <v>824</v>
      </c>
      <c r="F514" s="13" t="s">
        <v>1688</v>
      </c>
      <c r="G514" s="13" t="s">
        <v>826</v>
      </c>
      <c r="H514" s="13" t="s">
        <v>1689</v>
      </c>
      <c r="I514" s="13" t="s">
        <v>872</v>
      </c>
      <c r="J514" s="13" t="s">
        <v>828</v>
      </c>
      <c r="K514" s="13" t="s">
        <v>1690</v>
      </c>
    </row>
    <row r="515" ht="19.5" customHeight="1" spans="1:11">
      <c r="A515" s="139" t="s">
        <v>774</v>
      </c>
      <c r="B515" s="13" t="s">
        <v>773</v>
      </c>
      <c r="C515" s="13" t="s">
        <v>1662</v>
      </c>
      <c r="D515" s="13" t="s">
        <v>823</v>
      </c>
      <c r="E515" s="13" t="s">
        <v>824</v>
      </c>
      <c r="F515" s="13" t="s">
        <v>1210</v>
      </c>
      <c r="G515" s="13" t="s">
        <v>826</v>
      </c>
      <c r="H515" s="13" t="s">
        <v>1691</v>
      </c>
      <c r="I515" s="13" t="s">
        <v>832</v>
      </c>
      <c r="J515" s="13" t="s">
        <v>828</v>
      </c>
      <c r="K515" s="13" t="s">
        <v>1692</v>
      </c>
    </row>
    <row r="516" ht="19.5" customHeight="1" spans="1:11">
      <c r="A516" s="139" t="s">
        <v>774</v>
      </c>
      <c r="B516" s="13" t="s">
        <v>773</v>
      </c>
      <c r="C516" s="13" t="s">
        <v>1662</v>
      </c>
      <c r="D516" s="13" t="s">
        <v>823</v>
      </c>
      <c r="E516" s="13" t="s">
        <v>824</v>
      </c>
      <c r="F516" s="13" t="s">
        <v>1693</v>
      </c>
      <c r="G516" s="13" t="s">
        <v>826</v>
      </c>
      <c r="H516" s="13" t="s">
        <v>1694</v>
      </c>
      <c r="I516" s="13" t="s">
        <v>872</v>
      </c>
      <c r="J516" s="13" t="s">
        <v>828</v>
      </c>
      <c r="K516" s="13" t="s">
        <v>1695</v>
      </c>
    </row>
    <row r="517" ht="19.5" customHeight="1" spans="1:11">
      <c r="A517" s="139" t="s">
        <v>774</v>
      </c>
      <c r="B517" s="13" t="s">
        <v>773</v>
      </c>
      <c r="C517" s="13" t="s">
        <v>1662</v>
      </c>
      <c r="D517" s="13" t="s">
        <v>823</v>
      </c>
      <c r="E517" s="13" t="s">
        <v>824</v>
      </c>
      <c r="F517" s="13" t="s">
        <v>937</v>
      </c>
      <c r="G517" s="13" t="s">
        <v>826</v>
      </c>
      <c r="H517" s="13" t="s">
        <v>242</v>
      </c>
      <c r="I517" s="13" t="s">
        <v>832</v>
      </c>
      <c r="J517" s="13" t="s">
        <v>828</v>
      </c>
      <c r="K517" s="13" t="s">
        <v>1696</v>
      </c>
    </row>
    <row r="518" ht="19.5" customHeight="1" spans="1:11">
      <c r="A518" s="139" t="s">
        <v>774</v>
      </c>
      <c r="B518" s="13" t="s">
        <v>773</v>
      </c>
      <c r="C518" s="13" t="s">
        <v>1662</v>
      </c>
      <c r="D518" s="13" t="s">
        <v>823</v>
      </c>
      <c r="E518" s="13" t="s">
        <v>824</v>
      </c>
      <c r="F518" s="13" t="s">
        <v>1697</v>
      </c>
      <c r="G518" s="13" t="s">
        <v>826</v>
      </c>
      <c r="H518" s="13" t="s">
        <v>1698</v>
      </c>
      <c r="I518" s="13" t="s">
        <v>832</v>
      </c>
      <c r="J518" s="13" t="s">
        <v>828</v>
      </c>
      <c r="K518" s="13" t="s">
        <v>1699</v>
      </c>
    </row>
    <row r="519" ht="19.5" customHeight="1" spans="1:11">
      <c r="A519" s="139" t="s">
        <v>774</v>
      </c>
      <c r="B519" s="13" t="s">
        <v>773</v>
      </c>
      <c r="C519" s="13" t="s">
        <v>1662</v>
      </c>
      <c r="D519" s="13" t="s">
        <v>823</v>
      </c>
      <c r="E519" s="13" t="s">
        <v>824</v>
      </c>
      <c r="F519" s="13" t="s">
        <v>1700</v>
      </c>
      <c r="G519" s="13" t="s">
        <v>826</v>
      </c>
      <c r="H519" s="13" t="s">
        <v>1701</v>
      </c>
      <c r="I519" s="13" t="s">
        <v>872</v>
      </c>
      <c r="J519" s="13" t="s">
        <v>828</v>
      </c>
      <c r="K519" s="13" t="s">
        <v>1702</v>
      </c>
    </row>
    <row r="520" ht="19.5" customHeight="1" spans="1:11">
      <c r="A520" s="139" t="s">
        <v>774</v>
      </c>
      <c r="B520" s="13" t="s">
        <v>773</v>
      </c>
      <c r="C520" s="13" t="s">
        <v>1662</v>
      </c>
      <c r="D520" s="13" t="s">
        <v>823</v>
      </c>
      <c r="E520" s="13" t="s">
        <v>859</v>
      </c>
      <c r="F520" s="13" t="s">
        <v>1371</v>
      </c>
      <c r="G520" s="13" t="s">
        <v>842</v>
      </c>
      <c r="H520" s="13" t="s">
        <v>254</v>
      </c>
      <c r="I520" s="13" t="s">
        <v>849</v>
      </c>
      <c r="J520" s="13" t="s">
        <v>828</v>
      </c>
      <c r="K520" s="13" t="s">
        <v>1703</v>
      </c>
    </row>
    <row r="521" ht="19.5" customHeight="1" spans="1:11">
      <c r="A521" s="139" t="s">
        <v>774</v>
      </c>
      <c r="B521" s="13" t="s">
        <v>773</v>
      </c>
      <c r="C521" s="13" t="s">
        <v>1662</v>
      </c>
      <c r="D521" s="13" t="s">
        <v>823</v>
      </c>
      <c r="E521" s="13" t="s">
        <v>859</v>
      </c>
      <c r="F521" s="13" t="s">
        <v>1704</v>
      </c>
      <c r="G521" s="13" t="s">
        <v>826</v>
      </c>
      <c r="H521" s="13" t="s">
        <v>861</v>
      </c>
      <c r="I521" s="13" t="s">
        <v>849</v>
      </c>
      <c r="J521" s="13" t="s">
        <v>828</v>
      </c>
      <c r="K521" s="13" t="s">
        <v>1705</v>
      </c>
    </row>
    <row r="522" ht="19.5" customHeight="1" spans="1:11">
      <c r="A522" s="139" t="s">
        <v>774</v>
      </c>
      <c r="B522" s="13" t="s">
        <v>773</v>
      </c>
      <c r="C522" s="13" t="s">
        <v>1662</v>
      </c>
      <c r="D522" s="13" t="s">
        <v>823</v>
      </c>
      <c r="E522" s="13" t="s">
        <v>869</v>
      </c>
      <c r="F522" s="13" t="s">
        <v>1278</v>
      </c>
      <c r="G522" s="13" t="s">
        <v>826</v>
      </c>
      <c r="H522" s="13" t="s">
        <v>1279</v>
      </c>
      <c r="I522" s="13" t="s">
        <v>1706</v>
      </c>
      <c r="J522" s="13" t="s">
        <v>828</v>
      </c>
      <c r="K522" s="13" t="s">
        <v>1707</v>
      </c>
    </row>
    <row r="523" ht="19.5" customHeight="1" spans="1:11">
      <c r="A523" s="139" t="s">
        <v>774</v>
      </c>
      <c r="B523" s="13" t="s">
        <v>773</v>
      </c>
      <c r="C523" s="13" t="s">
        <v>1662</v>
      </c>
      <c r="D523" s="13" t="s">
        <v>823</v>
      </c>
      <c r="E523" s="13" t="s">
        <v>869</v>
      </c>
      <c r="F523" s="13" t="s">
        <v>1281</v>
      </c>
      <c r="G523" s="13" t="s">
        <v>826</v>
      </c>
      <c r="H523" s="13" t="s">
        <v>1044</v>
      </c>
      <c r="I523" s="13" t="s">
        <v>1706</v>
      </c>
      <c r="J523" s="13" t="s">
        <v>828</v>
      </c>
      <c r="K523" s="13" t="s">
        <v>1708</v>
      </c>
    </row>
    <row r="524" ht="19.5" customHeight="1" spans="1:11">
      <c r="A524" s="139" t="s">
        <v>774</v>
      </c>
      <c r="B524" s="13" t="s">
        <v>773</v>
      </c>
      <c r="C524" s="13" t="s">
        <v>1662</v>
      </c>
      <c r="D524" s="13" t="s">
        <v>823</v>
      </c>
      <c r="E524" s="13" t="s">
        <v>869</v>
      </c>
      <c r="F524" s="13" t="s">
        <v>1283</v>
      </c>
      <c r="G524" s="13" t="s">
        <v>826</v>
      </c>
      <c r="H524" s="13" t="s">
        <v>1038</v>
      </c>
      <c r="I524" s="13" t="s">
        <v>1706</v>
      </c>
      <c r="J524" s="13" t="s">
        <v>828</v>
      </c>
      <c r="K524" s="13" t="s">
        <v>1709</v>
      </c>
    </row>
    <row r="525" ht="19.5" customHeight="1" spans="1:11">
      <c r="A525" s="139" t="s">
        <v>774</v>
      </c>
      <c r="B525" s="13" t="s">
        <v>773</v>
      </c>
      <c r="C525" s="13" t="s">
        <v>1662</v>
      </c>
      <c r="D525" s="13" t="s">
        <v>823</v>
      </c>
      <c r="E525" s="13" t="s">
        <v>869</v>
      </c>
      <c r="F525" s="13" t="s">
        <v>1285</v>
      </c>
      <c r="G525" s="13" t="s">
        <v>826</v>
      </c>
      <c r="H525" s="13" t="s">
        <v>1041</v>
      </c>
      <c r="I525" s="13" t="s">
        <v>1706</v>
      </c>
      <c r="J525" s="13" t="s">
        <v>828</v>
      </c>
      <c r="K525" s="13" t="s">
        <v>1710</v>
      </c>
    </row>
    <row r="526" ht="19.5" customHeight="1" spans="1:11">
      <c r="A526" s="139" t="s">
        <v>774</v>
      </c>
      <c r="B526" s="13" t="s">
        <v>773</v>
      </c>
      <c r="C526" s="13" t="s">
        <v>1662</v>
      </c>
      <c r="D526" s="13" t="s">
        <v>823</v>
      </c>
      <c r="E526" s="13" t="s">
        <v>869</v>
      </c>
      <c r="F526" s="13" t="s">
        <v>1287</v>
      </c>
      <c r="G526" s="13" t="s">
        <v>826</v>
      </c>
      <c r="H526" s="13" t="s">
        <v>1044</v>
      </c>
      <c r="I526" s="13" t="s">
        <v>1706</v>
      </c>
      <c r="J526" s="13" t="s">
        <v>828</v>
      </c>
      <c r="K526" s="13" t="s">
        <v>1711</v>
      </c>
    </row>
    <row r="527" ht="19.5" customHeight="1" spans="1:11">
      <c r="A527" s="139" t="s">
        <v>774</v>
      </c>
      <c r="B527" s="13" t="s">
        <v>773</v>
      </c>
      <c r="C527" s="13" t="s">
        <v>1662</v>
      </c>
      <c r="D527" s="13" t="s">
        <v>823</v>
      </c>
      <c r="E527" s="13" t="s">
        <v>869</v>
      </c>
      <c r="F527" s="13" t="s">
        <v>1289</v>
      </c>
      <c r="G527" s="13" t="s">
        <v>826</v>
      </c>
      <c r="H527" s="13" t="s">
        <v>1041</v>
      </c>
      <c r="I527" s="13" t="s">
        <v>1706</v>
      </c>
      <c r="J527" s="13" t="s">
        <v>828</v>
      </c>
      <c r="K527" s="13" t="s">
        <v>1712</v>
      </c>
    </row>
    <row r="528" ht="19.5" customHeight="1" spans="1:11">
      <c r="A528" s="139" t="s">
        <v>774</v>
      </c>
      <c r="B528" s="13" t="s">
        <v>773</v>
      </c>
      <c r="C528" s="13" t="s">
        <v>1662</v>
      </c>
      <c r="D528" s="13" t="s">
        <v>823</v>
      </c>
      <c r="E528" s="13" t="s">
        <v>869</v>
      </c>
      <c r="F528" s="13" t="s">
        <v>1228</v>
      </c>
      <c r="G528" s="13" t="s">
        <v>826</v>
      </c>
      <c r="H528" s="13" t="s">
        <v>1713</v>
      </c>
      <c r="I528" s="13" t="s">
        <v>872</v>
      </c>
      <c r="J528" s="13" t="s">
        <v>828</v>
      </c>
      <c r="K528" s="13" t="s">
        <v>1714</v>
      </c>
    </row>
    <row r="529" ht="19.5" customHeight="1" spans="1:11">
      <c r="A529" s="139" t="s">
        <v>774</v>
      </c>
      <c r="B529" s="13" t="s">
        <v>773</v>
      </c>
      <c r="C529" s="13" t="s">
        <v>1662</v>
      </c>
      <c r="D529" s="13" t="s">
        <v>834</v>
      </c>
      <c r="E529" s="13" t="s">
        <v>835</v>
      </c>
      <c r="F529" s="13" t="s">
        <v>1190</v>
      </c>
      <c r="G529" s="13" t="s">
        <v>842</v>
      </c>
      <c r="H529" s="13" t="s">
        <v>902</v>
      </c>
      <c r="I529" s="13" t="s">
        <v>849</v>
      </c>
      <c r="J529" s="13" t="s">
        <v>828</v>
      </c>
      <c r="K529" s="13" t="s">
        <v>1715</v>
      </c>
    </row>
    <row r="530" ht="19.5" customHeight="1" spans="1:11">
      <c r="A530" s="139" t="s">
        <v>774</v>
      </c>
      <c r="B530" s="13" t="s">
        <v>773</v>
      </c>
      <c r="C530" s="13" t="s">
        <v>1662</v>
      </c>
      <c r="D530" s="13" t="s">
        <v>845</v>
      </c>
      <c r="E530" s="13" t="s">
        <v>846</v>
      </c>
      <c r="F530" s="13" t="s">
        <v>1253</v>
      </c>
      <c r="G530" s="13" t="s">
        <v>842</v>
      </c>
      <c r="H530" s="13" t="s">
        <v>902</v>
      </c>
      <c r="I530" s="13" t="s">
        <v>849</v>
      </c>
      <c r="J530" s="13" t="s">
        <v>828</v>
      </c>
      <c r="K530" s="13" t="s">
        <v>1716</v>
      </c>
    </row>
    <row r="531" ht="19.5" customHeight="1" spans="1:11">
      <c r="A531" s="139" t="s">
        <v>774</v>
      </c>
      <c r="B531" s="13" t="s">
        <v>773</v>
      </c>
      <c r="C531" s="13" t="s">
        <v>1662</v>
      </c>
      <c r="D531" s="13" t="s">
        <v>845</v>
      </c>
      <c r="E531" s="13" t="s">
        <v>846</v>
      </c>
      <c r="F531" s="13" t="s">
        <v>1297</v>
      </c>
      <c r="G531" s="13" t="s">
        <v>842</v>
      </c>
      <c r="H531" s="13" t="s">
        <v>902</v>
      </c>
      <c r="I531" s="13" t="s">
        <v>849</v>
      </c>
      <c r="J531" s="13" t="s">
        <v>828</v>
      </c>
      <c r="K531" s="13" t="s">
        <v>1717</v>
      </c>
    </row>
    <row r="532" ht="19.5" customHeight="1" spans="1:11">
      <c r="A532" s="139" t="s">
        <v>775</v>
      </c>
      <c r="B532" s="13" t="s">
        <v>716</v>
      </c>
      <c r="C532" s="13" t="s">
        <v>1718</v>
      </c>
      <c r="D532" s="13" t="s">
        <v>823</v>
      </c>
      <c r="E532" s="13" t="s">
        <v>824</v>
      </c>
      <c r="F532" s="13" t="s">
        <v>1389</v>
      </c>
      <c r="G532" s="13" t="s">
        <v>826</v>
      </c>
      <c r="H532" s="13" t="s">
        <v>1719</v>
      </c>
      <c r="I532" s="13" t="s">
        <v>872</v>
      </c>
      <c r="J532" s="13" t="s">
        <v>828</v>
      </c>
      <c r="K532" s="13" t="s">
        <v>1720</v>
      </c>
    </row>
    <row r="533" ht="19.5" customHeight="1" spans="1:11">
      <c r="A533" s="139" t="s">
        <v>775</v>
      </c>
      <c r="B533" s="13" t="s">
        <v>716</v>
      </c>
      <c r="C533" s="13" t="s">
        <v>1718</v>
      </c>
      <c r="D533" s="13" t="s">
        <v>823</v>
      </c>
      <c r="E533" s="13" t="s">
        <v>859</v>
      </c>
      <c r="F533" s="13" t="s">
        <v>1392</v>
      </c>
      <c r="G533" s="13" t="s">
        <v>826</v>
      </c>
      <c r="H533" s="13" t="s">
        <v>861</v>
      </c>
      <c r="I533" s="13" t="s">
        <v>849</v>
      </c>
      <c r="J533" s="13" t="s">
        <v>828</v>
      </c>
      <c r="K533" s="13" t="s">
        <v>1721</v>
      </c>
    </row>
    <row r="534" ht="19.5" customHeight="1" spans="1:11">
      <c r="A534" s="139" t="s">
        <v>775</v>
      </c>
      <c r="B534" s="13" t="s">
        <v>716</v>
      </c>
      <c r="C534" s="13" t="s">
        <v>1718</v>
      </c>
      <c r="D534" s="13" t="s">
        <v>834</v>
      </c>
      <c r="E534" s="13" t="s">
        <v>835</v>
      </c>
      <c r="F534" s="13" t="s">
        <v>1722</v>
      </c>
      <c r="G534" s="13" t="s">
        <v>826</v>
      </c>
      <c r="H534" s="13" t="s">
        <v>861</v>
      </c>
      <c r="I534" s="13" t="s">
        <v>849</v>
      </c>
      <c r="J534" s="13" t="s">
        <v>828</v>
      </c>
      <c r="K534" s="13" t="s">
        <v>1723</v>
      </c>
    </row>
    <row r="535" ht="19.5" customHeight="1" spans="1:11">
      <c r="A535" s="139" t="s">
        <v>775</v>
      </c>
      <c r="B535" s="13" t="s">
        <v>716</v>
      </c>
      <c r="C535" s="13" t="s">
        <v>1718</v>
      </c>
      <c r="D535" s="13" t="s">
        <v>834</v>
      </c>
      <c r="E535" s="13" t="s">
        <v>840</v>
      </c>
      <c r="F535" s="13" t="s">
        <v>1724</v>
      </c>
      <c r="G535" s="13" t="s">
        <v>826</v>
      </c>
      <c r="H535" s="13" t="s">
        <v>1725</v>
      </c>
      <c r="I535" s="13"/>
      <c r="J535" s="13" t="s">
        <v>862</v>
      </c>
      <c r="K535" s="13" t="s">
        <v>1726</v>
      </c>
    </row>
    <row r="536" ht="19.5" customHeight="1" spans="1:11">
      <c r="A536" s="139" t="s">
        <v>775</v>
      </c>
      <c r="B536" s="13" t="s">
        <v>716</v>
      </c>
      <c r="C536" s="13" t="s">
        <v>1718</v>
      </c>
      <c r="D536" s="13" t="s">
        <v>845</v>
      </c>
      <c r="E536" s="13" t="s">
        <v>846</v>
      </c>
      <c r="F536" s="13" t="s">
        <v>1727</v>
      </c>
      <c r="G536" s="13" t="s">
        <v>842</v>
      </c>
      <c r="H536" s="13" t="s">
        <v>848</v>
      </c>
      <c r="I536" s="13" t="s">
        <v>849</v>
      </c>
      <c r="J536" s="13" t="s">
        <v>828</v>
      </c>
      <c r="K536" s="13" t="s">
        <v>1728</v>
      </c>
    </row>
    <row r="537" ht="19.5" customHeight="1" spans="1:11">
      <c r="A537" s="13"/>
      <c r="B537" s="101" t="s">
        <v>96</v>
      </c>
      <c r="C537" s="13"/>
      <c r="D537" s="13"/>
      <c r="E537" s="13"/>
      <c r="F537" s="13"/>
      <c r="G537" s="13"/>
      <c r="H537" s="13"/>
      <c r="I537" s="13"/>
      <c r="J537" s="13"/>
      <c r="K537" s="13"/>
    </row>
    <row r="538" ht="19.5" customHeight="1" spans="1:11">
      <c r="A538" s="139" t="s">
        <v>778</v>
      </c>
      <c r="B538" s="13" t="s">
        <v>716</v>
      </c>
      <c r="C538" s="13" t="s">
        <v>1729</v>
      </c>
      <c r="D538" s="13" t="s">
        <v>823</v>
      </c>
      <c r="E538" s="13" t="s">
        <v>824</v>
      </c>
      <c r="F538" s="13" t="s">
        <v>1730</v>
      </c>
      <c r="G538" s="13" t="s">
        <v>826</v>
      </c>
      <c r="H538" s="13" t="s">
        <v>1731</v>
      </c>
      <c r="I538" s="13" t="s">
        <v>832</v>
      </c>
      <c r="J538" s="13" t="s">
        <v>828</v>
      </c>
      <c r="K538" s="13" t="s">
        <v>1732</v>
      </c>
    </row>
    <row r="539" ht="19.5" customHeight="1" spans="1:11">
      <c r="A539" s="139" t="s">
        <v>778</v>
      </c>
      <c r="B539" s="13" t="s">
        <v>716</v>
      </c>
      <c r="C539" s="13" t="s">
        <v>1729</v>
      </c>
      <c r="D539" s="13" t="s">
        <v>823</v>
      </c>
      <c r="E539" s="13" t="s">
        <v>824</v>
      </c>
      <c r="F539" s="13" t="s">
        <v>1733</v>
      </c>
      <c r="G539" s="13" t="s">
        <v>826</v>
      </c>
      <c r="H539" s="13" t="s">
        <v>1734</v>
      </c>
      <c r="I539" s="13" t="s">
        <v>832</v>
      </c>
      <c r="J539" s="13" t="s">
        <v>828</v>
      </c>
      <c r="K539" s="13" t="s">
        <v>1735</v>
      </c>
    </row>
    <row r="540" ht="19.5" customHeight="1" spans="1:11">
      <c r="A540" s="139" t="s">
        <v>778</v>
      </c>
      <c r="B540" s="13" t="s">
        <v>716</v>
      </c>
      <c r="C540" s="13" t="s">
        <v>1729</v>
      </c>
      <c r="D540" s="13" t="s">
        <v>823</v>
      </c>
      <c r="E540" s="13" t="s">
        <v>866</v>
      </c>
      <c r="F540" s="13" t="s">
        <v>1250</v>
      </c>
      <c r="G540" s="13" t="s">
        <v>826</v>
      </c>
      <c r="H540" s="13" t="s">
        <v>861</v>
      </c>
      <c r="I540" s="13" t="s">
        <v>849</v>
      </c>
      <c r="J540" s="13" t="s">
        <v>828</v>
      </c>
      <c r="K540" s="13" t="s">
        <v>1736</v>
      </c>
    </row>
    <row r="541" ht="19.5" customHeight="1" spans="1:11">
      <c r="A541" s="139" t="s">
        <v>778</v>
      </c>
      <c r="B541" s="13" t="s">
        <v>716</v>
      </c>
      <c r="C541" s="13" t="s">
        <v>1729</v>
      </c>
      <c r="D541" s="13" t="s">
        <v>823</v>
      </c>
      <c r="E541" s="13" t="s">
        <v>869</v>
      </c>
      <c r="F541" s="13" t="s">
        <v>1730</v>
      </c>
      <c r="G541" s="13" t="s">
        <v>826</v>
      </c>
      <c r="H541" s="13" t="s">
        <v>1681</v>
      </c>
      <c r="I541" s="13" t="s">
        <v>1348</v>
      </c>
      <c r="J541" s="13" t="s">
        <v>828</v>
      </c>
      <c r="K541" s="13" t="s">
        <v>1737</v>
      </c>
    </row>
    <row r="542" ht="19.5" customHeight="1" spans="1:11">
      <c r="A542" s="139" t="s">
        <v>778</v>
      </c>
      <c r="B542" s="13" t="s">
        <v>716</v>
      </c>
      <c r="C542" s="13" t="s">
        <v>1729</v>
      </c>
      <c r="D542" s="13" t="s">
        <v>823</v>
      </c>
      <c r="E542" s="13" t="s">
        <v>869</v>
      </c>
      <c r="F542" s="13" t="s">
        <v>1733</v>
      </c>
      <c r="G542" s="13" t="s">
        <v>826</v>
      </c>
      <c r="H542" s="13" t="s">
        <v>1738</v>
      </c>
      <c r="I542" s="13" t="s">
        <v>1348</v>
      </c>
      <c r="J542" s="13" t="s">
        <v>828</v>
      </c>
      <c r="K542" s="13" t="s">
        <v>1739</v>
      </c>
    </row>
    <row r="543" ht="19.5" customHeight="1" spans="1:11">
      <c r="A543" s="139" t="s">
        <v>778</v>
      </c>
      <c r="B543" s="13" t="s">
        <v>716</v>
      </c>
      <c r="C543" s="13" t="s">
        <v>1729</v>
      </c>
      <c r="D543" s="13" t="s">
        <v>834</v>
      </c>
      <c r="E543" s="13" t="s">
        <v>835</v>
      </c>
      <c r="F543" s="13" t="s">
        <v>1190</v>
      </c>
      <c r="G543" s="13" t="s">
        <v>842</v>
      </c>
      <c r="H543" s="13" t="s">
        <v>1740</v>
      </c>
      <c r="I543" s="13" t="s">
        <v>849</v>
      </c>
      <c r="J543" s="13" t="s">
        <v>828</v>
      </c>
      <c r="K543" s="13" t="s">
        <v>1741</v>
      </c>
    </row>
    <row r="544" ht="19.5" customHeight="1" spans="1:11">
      <c r="A544" s="139" t="s">
        <v>778</v>
      </c>
      <c r="B544" s="13" t="s">
        <v>716</v>
      </c>
      <c r="C544" s="13" t="s">
        <v>1729</v>
      </c>
      <c r="D544" s="13" t="s">
        <v>845</v>
      </c>
      <c r="E544" s="13" t="s">
        <v>846</v>
      </c>
      <c r="F544" s="13" t="s">
        <v>1253</v>
      </c>
      <c r="G544" s="13" t="s">
        <v>842</v>
      </c>
      <c r="H544" s="13" t="s">
        <v>1742</v>
      </c>
      <c r="I544" s="13" t="s">
        <v>849</v>
      </c>
      <c r="J544" s="13" t="s">
        <v>828</v>
      </c>
      <c r="K544" s="13" t="s">
        <v>1743</v>
      </c>
    </row>
    <row r="545" ht="19.5" customHeight="1" spans="1:11">
      <c r="A545" s="139" t="s">
        <v>778</v>
      </c>
      <c r="B545" s="13" t="s">
        <v>716</v>
      </c>
      <c r="C545" s="13" t="s">
        <v>1729</v>
      </c>
      <c r="D545" s="13" t="s">
        <v>845</v>
      </c>
      <c r="E545" s="13" t="s">
        <v>846</v>
      </c>
      <c r="F545" s="13" t="s">
        <v>1297</v>
      </c>
      <c r="G545" s="13" t="s">
        <v>842</v>
      </c>
      <c r="H545" s="13" t="s">
        <v>1742</v>
      </c>
      <c r="I545" s="13" t="s">
        <v>849</v>
      </c>
      <c r="J545" s="13" t="s">
        <v>828</v>
      </c>
      <c r="K545" s="13" t="s">
        <v>1744</v>
      </c>
    </row>
    <row r="546" ht="19.5" customHeight="1" spans="1:11">
      <c r="A546" s="139" t="s">
        <v>777</v>
      </c>
      <c r="B546" s="13" t="s">
        <v>776</v>
      </c>
      <c r="C546" s="13" t="s">
        <v>1745</v>
      </c>
      <c r="D546" s="13" t="s">
        <v>823</v>
      </c>
      <c r="E546" s="13" t="s">
        <v>824</v>
      </c>
      <c r="F546" s="13" t="s">
        <v>1258</v>
      </c>
      <c r="G546" s="13" t="s">
        <v>826</v>
      </c>
      <c r="H546" s="13" t="s">
        <v>1482</v>
      </c>
      <c r="I546" s="13" t="s">
        <v>832</v>
      </c>
      <c r="J546" s="13" t="s">
        <v>828</v>
      </c>
      <c r="K546" s="13" t="s">
        <v>1746</v>
      </c>
    </row>
    <row r="547" ht="19.5" customHeight="1" spans="1:11">
      <c r="A547" s="139" t="s">
        <v>777</v>
      </c>
      <c r="B547" s="13" t="s">
        <v>776</v>
      </c>
      <c r="C547" s="13" t="s">
        <v>1745</v>
      </c>
      <c r="D547" s="13" t="s">
        <v>823</v>
      </c>
      <c r="E547" s="13" t="s">
        <v>824</v>
      </c>
      <c r="F547" s="13" t="s">
        <v>1261</v>
      </c>
      <c r="G547" s="13" t="s">
        <v>826</v>
      </c>
      <c r="H547" s="13" t="s">
        <v>1747</v>
      </c>
      <c r="I547" s="13" t="s">
        <v>832</v>
      </c>
      <c r="J547" s="13" t="s">
        <v>828</v>
      </c>
      <c r="K547" s="13" t="s">
        <v>1748</v>
      </c>
    </row>
    <row r="548" ht="19.5" customHeight="1" spans="1:11">
      <c r="A548" s="139" t="s">
        <v>777</v>
      </c>
      <c r="B548" s="13" t="s">
        <v>776</v>
      </c>
      <c r="C548" s="13" t="s">
        <v>1745</v>
      </c>
      <c r="D548" s="13" t="s">
        <v>823</v>
      </c>
      <c r="E548" s="13" t="s">
        <v>824</v>
      </c>
      <c r="F548" s="13" t="s">
        <v>1264</v>
      </c>
      <c r="G548" s="13" t="s">
        <v>826</v>
      </c>
      <c r="H548" s="13" t="s">
        <v>240</v>
      </c>
      <c r="I548" s="13" t="s">
        <v>832</v>
      </c>
      <c r="J548" s="13" t="s">
        <v>828</v>
      </c>
      <c r="K548" s="13" t="s">
        <v>1749</v>
      </c>
    </row>
    <row r="549" ht="19.5" customHeight="1" spans="1:11">
      <c r="A549" s="139" t="s">
        <v>777</v>
      </c>
      <c r="B549" s="13" t="s">
        <v>776</v>
      </c>
      <c r="C549" s="13" t="s">
        <v>1745</v>
      </c>
      <c r="D549" s="13" t="s">
        <v>823</v>
      </c>
      <c r="E549" s="13" t="s">
        <v>824</v>
      </c>
      <c r="F549" s="13" t="s">
        <v>1266</v>
      </c>
      <c r="G549" s="13" t="s">
        <v>826</v>
      </c>
      <c r="H549" s="13" t="s">
        <v>1482</v>
      </c>
      <c r="I549" s="13" t="s">
        <v>832</v>
      </c>
      <c r="J549" s="13" t="s">
        <v>828</v>
      </c>
      <c r="K549" s="13" t="s">
        <v>1750</v>
      </c>
    </row>
    <row r="550" ht="19.5" customHeight="1" spans="1:11">
      <c r="A550" s="139" t="s">
        <v>777</v>
      </c>
      <c r="B550" s="13" t="s">
        <v>776</v>
      </c>
      <c r="C550" s="13" t="s">
        <v>1745</v>
      </c>
      <c r="D550" s="13" t="s">
        <v>823</v>
      </c>
      <c r="E550" s="13" t="s">
        <v>824</v>
      </c>
      <c r="F550" s="13" t="s">
        <v>1268</v>
      </c>
      <c r="G550" s="13" t="s">
        <v>826</v>
      </c>
      <c r="H550" s="13" t="s">
        <v>1751</v>
      </c>
      <c r="I550" s="13" t="s">
        <v>832</v>
      </c>
      <c r="J550" s="13" t="s">
        <v>828</v>
      </c>
      <c r="K550" s="13" t="s">
        <v>1752</v>
      </c>
    </row>
    <row r="551" ht="19.5" customHeight="1" spans="1:11">
      <c r="A551" s="139" t="s">
        <v>777</v>
      </c>
      <c r="B551" s="13" t="s">
        <v>776</v>
      </c>
      <c r="C551" s="13" t="s">
        <v>1745</v>
      </c>
      <c r="D551" s="13" t="s">
        <v>823</v>
      </c>
      <c r="E551" s="13" t="s">
        <v>824</v>
      </c>
      <c r="F551" s="13" t="s">
        <v>1605</v>
      </c>
      <c r="G551" s="13" t="s">
        <v>826</v>
      </c>
      <c r="H551" s="13" t="s">
        <v>1747</v>
      </c>
      <c r="I551" s="13" t="s">
        <v>832</v>
      </c>
      <c r="J551" s="13" t="s">
        <v>828</v>
      </c>
      <c r="K551" s="13" t="s">
        <v>1753</v>
      </c>
    </row>
    <row r="552" ht="19.5" customHeight="1" spans="1:11">
      <c r="A552" s="139" t="s">
        <v>777</v>
      </c>
      <c r="B552" s="13" t="s">
        <v>776</v>
      </c>
      <c r="C552" s="13" t="s">
        <v>1745</v>
      </c>
      <c r="D552" s="13" t="s">
        <v>823</v>
      </c>
      <c r="E552" s="13" t="s">
        <v>824</v>
      </c>
      <c r="F552" s="13" t="s">
        <v>937</v>
      </c>
      <c r="G552" s="13" t="s">
        <v>826</v>
      </c>
      <c r="H552" s="13" t="s">
        <v>243</v>
      </c>
      <c r="I552" s="13" t="s">
        <v>832</v>
      </c>
      <c r="J552" s="13" t="s">
        <v>828</v>
      </c>
      <c r="K552" s="13" t="s">
        <v>1754</v>
      </c>
    </row>
    <row r="553" ht="19.5" customHeight="1" spans="1:11">
      <c r="A553" s="139" t="s">
        <v>777</v>
      </c>
      <c r="B553" s="13" t="s">
        <v>776</v>
      </c>
      <c r="C553" s="13" t="s">
        <v>1745</v>
      </c>
      <c r="D553" s="13" t="s">
        <v>823</v>
      </c>
      <c r="E553" s="13" t="s">
        <v>866</v>
      </c>
      <c r="F553" s="13" t="s">
        <v>1180</v>
      </c>
      <c r="G553" s="13" t="s">
        <v>826</v>
      </c>
      <c r="H553" s="13" t="s">
        <v>861</v>
      </c>
      <c r="I553" s="13" t="s">
        <v>849</v>
      </c>
      <c r="J553" s="13" t="s">
        <v>828</v>
      </c>
      <c r="K553" s="13" t="s">
        <v>1736</v>
      </c>
    </row>
    <row r="554" ht="19.5" customHeight="1" spans="1:11">
      <c r="A554" s="139" t="s">
        <v>777</v>
      </c>
      <c r="B554" s="13" t="s">
        <v>776</v>
      </c>
      <c r="C554" s="13" t="s">
        <v>1745</v>
      </c>
      <c r="D554" s="13" t="s">
        <v>823</v>
      </c>
      <c r="E554" s="13" t="s">
        <v>869</v>
      </c>
      <c r="F554" s="13" t="s">
        <v>1278</v>
      </c>
      <c r="G554" s="13" t="s">
        <v>826</v>
      </c>
      <c r="H554" s="13" t="s">
        <v>1279</v>
      </c>
      <c r="I554" s="13" t="s">
        <v>1032</v>
      </c>
      <c r="J554" s="13" t="s">
        <v>828</v>
      </c>
      <c r="K554" s="13" t="s">
        <v>1280</v>
      </c>
    </row>
    <row r="555" ht="19.5" customHeight="1" spans="1:11">
      <c r="A555" s="139" t="s">
        <v>777</v>
      </c>
      <c r="B555" s="13" t="s">
        <v>776</v>
      </c>
      <c r="C555" s="13" t="s">
        <v>1745</v>
      </c>
      <c r="D555" s="13" t="s">
        <v>823</v>
      </c>
      <c r="E555" s="13" t="s">
        <v>869</v>
      </c>
      <c r="F555" s="13" t="s">
        <v>1281</v>
      </c>
      <c r="G555" s="13" t="s">
        <v>826</v>
      </c>
      <c r="H555" s="13" t="s">
        <v>1044</v>
      </c>
      <c r="I555" s="13" t="s">
        <v>1032</v>
      </c>
      <c r="J555" s="13" t="s">
        <v>828</v>
      </c>
      <c r="K555" s="13" t="s">
        <v>1282</v>
      </c>
    </row>
    <row r="556" ht="19.5" customHeight="1" spans="1:11">
      <c r="A556" s="139" t="s">
        <v>777</v>
      </c>
      <c r="B556" s="13" t="s">
        <v>776</v>
      </c>
      <c r="C556" s="13" t="s">
        <v>1745</v>
      </c>
      <c r="D556" s="13" t="s">
        <v>823</v>
      </c>
      <c r="E556" s="13" t="s">
        <v>869</v>
      </c>
      <c r="F556" s="13" t="s">
        <v>1283</v>
      </c>
      <c r="G556" s="13" t="s">
        <v>826</v>
      </c>
      <c r="H556" s="13" t="s">
        <v>1038</v>
      </c>
      <c r="I556" s="13" t="s">
        <v>1032</v>
      </c>
      <c r="J556" s="13" t="s">
        <v>828</v>
      </c>
      <c r="K556" s="13" t="s">
        <v>1755</v>
      </c>
    </row>
    <row r="557" ht="19.5" customHeight="1" spans="1:11">
      <c r="A557" s="139" t="s">
        <v>777</v>
      </c>
      <c r="B557" s="13" t="s">
        <v>776</v>
      </c>
      <c r="C557" s="13" t="s">
        <v>1745</v>
      </c>
      <c r="D557" s="13" t="s">
        <v>823</v>
      </c>
      <c r="E557" s="13" t="s">
        <v>869</v>
      </c>
      <c r="F557" s="13" t="s">
        <v>1285</v>
      </c>
      <c r="G557" s="13" t="s">
        <v>826</v>
      </c>
      <c r="H557" s="13" t="s">
        <v>1041</v>
      </c>
      <c r="I557" s="13" t="s">
        <v>1032</v>
      </c>
      <c r="J557" s="13" t="s">
        <v>828</v>
      </c>
      <c r="K557" s="13" t="s">
        <v>1286</v>
      </c>
    </row>
    <row r="558" ht="19.5" customHeight="1" spans="1:11">
      <c r="A558" s="139" t="s">
        <v>777</v>
      </c>
      <c r="B558" s="13" t="s">
        <v>776</v>
      </c>
      <c r="C558" s="13" t="s">
        <v>1745</v>
      </c>
      <c r="D558" s="13" t="s">
        <v>823</v>
      </c>
      <c r="E558" s="13" t="s">
        <v>869</v>
      </c>
      <c r="F558" s="13" t="s">
        <v>1287</v>
      </c>
      <c r="G558" s="13" t="s">
        <v>826</v>
      </c>
      <c r="H558" s="13" t="s">
        <v>1044</v>
      </c>
      <c r="I558" s="13" t="s">
        <v>1032</v>
      </c>
      <c r="J558" s="13" t="s">
        <v>828</v>
      </c>
      <c r="K558" s="13" t="s">
        <v>1288</v>
      </c>
    </row>
    <row r="559" ht="19.5" customHeight="1" spans="1:11">
      <c r="A559" s="139" t="s">
        <v>777</v>
      </c>
      <c r="B559" s="13" t="s">
        <v>776</v>
      </c>
      <c r="C559" s="13" t="s">
        <v>1745</v>
      </c>
      <c r="D559" s="13" t="s">
        <v>823</v>
      </c>
      <c r="E559" s="13" t="s">
        <v>869</v>
      </c>
      <c r="F559" s="13" t="s">
        <v>1289</v>
      </c>
      <c r="G559" s="13" t="s">
        <v>826</v>
      </c>
      <c r="H559" s="13" t="s">
        <v>1041</v>
      </c>
      <c r="I559" s="13" t="s">
        <v>1032</v>
      </c>
      <c r="J559" s="13" t="s">
        <v>828</v>
      </c>
      <c r="K559" s="13" t="s">
        <v>1290</v>
      </c>
    </row>
    <row r="560" ht="19.5" customHeight="1" spans="1:11">
      <c r="A560" s="139" t="s">
        <v>777</v>
      </c>
      <c r="B560" s="13" t="s">
        <v>776</v>
      </c>
      <c r="C560" s="13" t="s">
        <v>1745</v>
      </c>
      <c r="D560" s="13" t="s">
        <v>823</v>
      </c>
      <c r="E560" s="13" t="s">
        <v>869</v>
      </c>
      <c r="F560" s="13" t="s">
        <v>1228</v>
      </c>
      <c r="G560" s="13" t="s">
        <v>826</v>
      </c>
      <c r="H560" s="13" t="s">
        <v>1756</v>
      </c>
      <c r="I560" s="13" t="s">
        <v>1348</v>
      </c>
      <c r="J560" s="13" t="s">
        <v>828</v>
      </c>
      <c r="K560" s="13" t="s">
        <v>1757</v>
      </c>
    </row>
    <row r="561" ht="19.5" customHeight="1" spans="1:11">
      <c r="A561" s="139" t="s">
        <v>777</v>
      </c>
      <c r="B561" s="13" t="s">
        <v>776</v>
      </c>
      <c r="C561" s="13" t="s">
        <v>1745</v>
      </c>
      <c r="D561" s="13" t="s">
        <v>834</v>
      </c>
      <c r="E561" s="13" t="s">
        <v>835</v>
      </c>
      <c r="F561" s="13" t="s">
        <v>1190</v>
      </c>
      <c r="G561" s="13" t="s">
        <v>842</v>
      </c>
      <c r="H561" s="13" t="s">
        <v>902</v>
      </c>
      <c r="I561" s="13" t="s">
        <v>849</v>
      </c>
      <c r="J561" s="13" t="s">
        <v>828</v>
      </c>
      <c r="K561" s="13" t="s">
        <v>1758</v>
      </c>
    </row>
    <row r="562" ht="19.5" customHeight="1" spans="1:11">
      <c r="A562" s="139" t="s">
        <v>777</v>
      </c>
      <c r="B562" s="13" t="s">
        <v>776</v>
      </c>
      <c r="C562" s="13" t="s">
        <v>1745</v>
      </c>
      <c r="D562" s="13" t="s">
        <v>845</v>
      </c>
      <c r="E562" s="13" t="s">
        <v>846</v>
      </c>
      <c r="F562" s="13" t="s">
        <v>1253</v>
      </c>
      <c r="G562" s="13" t="s">
        <v>842</v>
      </c>
      <c r="H562" s="13" t="s">
        <v>902</v>
      </c>
      <c r="I562" s="13" t="s">
        <v>849</v>
      </c>
      <c r="J562" s="13" t="s">
        <v>828</v>
      </c>
      <c r="K562" s="13" t="s">
        <v>1759</v>
      </c>
    </row>
    <row r="563" ht="19.5" customHeight="1" spans="1:11">
      <c r="A563" s="139" t="s">
        <v>777</v>
      </c>
      <c r="B563" s="13" t="s">
        <v>776</v>
      </c>
      <c r="C563" s="13" t="s">
        <v>1745</v>
      </c>
      <c r="D563" s="13" t="s">
        <v>845</v>
      </c>
      <c r="E563" s="13" t="s">
        <v>846</v>
      </c>
      <c r="F563" s="13" t="s">
        <v>1297</v>
      </c>
      <c r="G563" s="13" t="s">
        <v>842</v>
      </c>
      <c r="H563" s="13" t="s">
        <v>902</v>
      </c>
      <c r="I563" s="13" t="s">
        <v>849</v>
      </c>
      <c r="J563" s="13" t="s">
        <v>828</v>
      </c>
      <c r="K563" s="13" t="s">
        <v>1760</v>
      </c>
    </row>
    <row r="564" ht="19.5" customHeight="1" spans="1:11">
      <c r="A564" s="13"/>
      <c r="B564" s="101" t="s">
        <v>100</v>
      </c>
      <c r="C564" s="13"/>
      <c r="D564" s="13"/>
      <c r="E564" s="13"/>
      <c r="F564" s="13"/>
      <c r="G564" s="13"/>
      <c r="H564" s="13"/>
      <c r="I564" s="13"/>
      <c r="J564" s="13"/>
      <c r="K564" s="13"/>
    </row>
    <row r="565" ht="19.5" customHeight="1" spans="1:11">
      <c r="A565" s="139" t="s">
        <v>780</v>
      </c>
      <c r="B565" s="13" t="s">
        <v>779</v>
      </c>
      <c r="C565" s="13" t="s">
        <v>1761</v>
      </c>
      <c r="D565" s="13" t="s">
        <v>823</v>
      </c>
      <c r="E565" s="13" t="s">
        <v>824</v>
      </c>
      <c r="F565" s="13" t="s">
        <v>1762</v>
      </c>
      <c r="G565" s="13" t="s">
        <v>826</v>
      </c>
      <c r="H565" s="13" t="s">
        <v>1008</v>
      </c>
      <c r="I565" s="13" t="s">
        <v>832</v>
      </c>
      <c r="J565" s="13" t="s">
        <v>828</v>
      </c>
      <c r="K565" s="13" t="s">
        <v>1763</v>
      </c>
    </row>
    <row r="566" ht="19.5" customHeight="1" spans="1:11">
      <c r="A566" s="139" t="s">
        <v>780</v>
      </c>
      <c r="B566" s="13" t="s">
        <v>779</v>
      </c>
      <c r="C566" s="13" t="s">
        <v>1761</v>
      </c>
      <c r="D566" s="13" t="s">
        <v>823</v>
      </c>
      <c r="E566" s="13" t="s">
        <v>866</v>
      </c>
      <c r="F566" s="13" t="s">
        <v>1764</v>
      </c>
      <c r="G566" s="13" t="s">
        <v>826</v>
      </c>
      <c r="H566" s="13" t="s">
        <v>861</v>
      </c>
      <c r="I566" s="13" t="s">
        <v>849</v>
      </c>
      <c r="J566" s="13" t="s">
        <v>862</v>
      </c>
      <c r="K566" s="13" t="s">
        <v>1765</v>
      </c>
    </row>
    <row r="567" ht="19.5" customHeight="1" spans="1:11">
      <c r="A567" s="139" t="s">
        <v>780</v>
      </c>
      <c r="B567" s="13" t="s">
        <v>779</v>
      </c>
      <c r="C567" s="13" t="s">
        <v>1761</v>
      </c>
      <c r="D567" s="13" t="s">
        <v>834</v>
      </c>
      <c r="E567" s="13" t="s">
        <v>835</v>
      </c>
      <c r="F567" s="13" t="s">
        <v>1766</v>
      </c>
      <c r="G567" s="13" t="s">
        <v>826</v>
      </c>
      <c r="H567" s="13" t="s">
        <v>1767</v>
      </c>
      <c r="I567" s="13" t="s">
        <v>849</v>
      </c>
      <c r="J567" s="13" t="s">
        <v>862</v>
      </c>
      <c r="K567" s="13" t="s">
        <v>1768</v>
      </c>
    </row>
    <row r="568" ht="19.5" customHeight="1" spans="1:11">
      <c r="A568" s="139" t="s">
        <v>780</v>
      </c>
      <c r="B568" s="13" t="s">
        <v>779</v>
      </c>
      <c r="C568" s="13" t="s">
        <v>1761</v>
      </c>
      <c r="D568" s="13" t="s">
        <v>834</v>
      </c>
      <c r="E568" s="13" t="s">
        <v>840</v>
      </c>
      <c r="F568" s="13" t="s">
        <v>1769</v>
      </c>
      <c r="G568" s="13" t="s">
        <v>826</v>
      </c>
      <c r="H568" s="13" t="s">
        <v>1770</v>
      </c>
      <c r="I568" s="13" t="s">
        <v>838</v>
      </c>
      <c r="J568" s="13" t="s">
        <v>862</v>
      </c>
      <c r="K568" s="13" t="s">
        <v>1771</v>
      </c>
    </row>
    <row r="569" ht="19.5" customHeight="1" spans="1:11">
      <c r="A569" s="139" t="s">
        <v>780</v>
      </c>
      <c r="B569" s="13" t="s">
        <v>779</v>
      </c>
      <c r="C569" s="13" t="s">
        <v>1761</v>
      </c>
      <c r="D569" s="13" t="s">
        <v>845</v>
      </c>
      <c r="E569" s="13" t="s">
        <v>846</v>
      </c>
      <c r="F569" s="13" t="s">
        <v>1772</v>
      </c>
      <c r="G569" s="13" t="s">
        <v>826</v>
      </c>
      <c r="H569" s="13" t="s">
        <v>1193</v>
      </c>
      <c r="I569" s="13" t="s">
        <v>849</v>
      </c>
      <c r="J569" s="13" t="s">
        <v>862</v>
      </c>
      <c r="K569" s="13" t="s">
        <v>1773</v>
      </c>
    </row>
    <row r="570" ht="19.5" customHeight="1" spans="1:11">
      <c r="A570" s="139" t="s">
        <v>781</v>
      </c>
      <c r="B570" s="13" t="s">
        <v>716</v>
      </c>
      <c r="C570" s="13" t="s">
        <v>1774</v>
      </c>
      <c r="D570" s="13" t="s">
        <v>823</v>
      </c>
      <c r="E570" s="13" t="s">
        <v>824</v>
      </c>
      <c r="F570" s="13" t="s">
        <v>1775</v>
      </c>
      <c r="G570" s="13" t="s">
        <v>826</v>
      </c>
      <c r="H570" s="13" t="s">
        <v>1776</v>
      </c>
      <c r="I570" s="13" t="s">
        <v>872</v>
      </c>
      <c r="J570" s="13" t="s">
        <v>828</v>
      </c>
      <c r="K570" s="13" t="s">
        <v>1777</v>
      </c>
    </row>
    <row r="571" ht="19.5" customHeight="1" spans="1:11">
      <c r="A571" s="139" t="s">
        <v>781</v>
      </c>
      <c r="B571" s="13" t="s">
        <v>716</v>
      </c>
      <c r="C571" s="13" t="s">
        <v>1774</v>
      </c>
      <c r="D571" s="13" t="s">
        <v>823</v>
      </c>
      <c r="E571" s="13" t="s">
        <v>859</v>
      </c>
      <c r="F571" s="13" t="s">
        <v>1778</v>
      </c>
      <c r="G571" s="13" t="s">
        <v>826</v>
      </c>
      <c r="H571" s="13" t="s">
        <v>1779</v>
      </c>
      <c r="I571" s="13" t="s">
        <v>838</v>
      </c>
      <c r="J571" s="13" t="s">
        <v>862</v>
      </c>
      <c r="K571" s="13" t="s">
        <v>1780</v>
      </c>
    </row>
    <row r="572" ht="19.5" customHeight="1" spans="1:11">
      <c r="A572" s="139" t="s">
        <v>781</v>
      </c>
      <c r="B572" s="13" t="s">
        <v>716</v>
      </c>
      <c r="C572" s="13" t="s">
        <v>1774</v>
      </c>
      <c r="D572" s="13" t="s">
        <v>823</v>
      </c>
      <c r="E572" s="13" t="s">
        <v>866</v>
      </c>
      <c r="F572" s="13" t="s">
        <v>1781</v>
      </c>
      <c r="G572" s="13" t="s">
        <v>826</v>
      </c>
      <c r="H572" s="13" t="s">
        <v>861</v>
      </c>
      <c r="I572" s="13" t="s">
        <v>849</v>
      </c>
      <c r="J572" s="13" t="s">
        <v>862</v>
      </c>
      <c r="K572" s="13" t="s">
        <v>1782</v>
      </c>
    </row>
    <row r="573" ht="19.5" customHeight="1" spans="1:11">
      <c r="A573" s="139" t="s">
        <v>781</v>
      </c>
      <c r="B573" s="13" t="s">
        <v>716</v>
      </c>
      <c r="C573" s="13" t="s">
        <v>1774</v>
      </c>
      <c r="D573" s="13" t="s">
        <v>834</v>
      </c>
      <c r="E573" s="13" t="s">
        <v>1108</v>
      </c>
      <c r="F573" s="13" t="s">
        <v>1783</v>
      </c>
      <c r="G573" s="13" t="s">
        <v>826</v>
      </c>
      <c r="H573" s="13" t="s">
        <v>1784</v>
      </c>
      <c r="I573" s="13" t="s">
        <v>838</v>
      </c>
      <c r="J573" s="13" t="s">
        <v>862</v>
      </c>
      <c r="K573" s="13" t="s">
        <v>1780</v>
      </c>
    </row>
    <row r="574" ht="19.5" customHeight="1" spans="1:11">
      <c r="A574" s="139" t="s">
        <v>781</v>
      </c>
      <c r="B574" s="13" t="s">
        <v>716</v>
      </c>
      <c r="C574" s="13" t="s">
        <v>1774</v>
      </c>
      <c r="D574" s="13" t="s">
        <v>834</v>
      </c>
      <c r="E574" s="13" t="s">
        <v>835</v>
      </c>
      <c r="F574" s="13" t="s">
        <v>1785</v>
      </c>
      <c r="G574" s="13" t="s">
        <v>826</v>
      </c>
      <c r="H574" s="13" t="s">
        <v>1786</v>
      </c>
      <c r="I574" s="13" t="s">
        <v>838</v>
      </c>
      <c r="J574" s="13" t="s">
        <v>862</v>
      </c>
      <c r="K574" s="13" t="s">
        <v>1787</v>
      </c>
    </row>
    <row r="575" ht="19.5" customHeight="1" spans="1:11">
      <c r="A575" s="139" t="s">
        <v>781</v>
      </c>
      <c r="B575" s="13" t="s">
        <v>716</v>
      </c>
      <c r="C575" s="13" t="s">
        <v>1774</v>
      </c>
      <c r="D575" s="13" t="s">
        <v>834</v>
      </c>
      <c r="E575" s="13" t="s">
        <v>840</v>
      </c>
      <c r="F575" s="13" t="s">
        <v>1788</v>
      </c>
      <c r="G575" s="13" t="s">
        <v>826</v>
      </c>
      <c r="H575" s="13" t="s">
        <v>1789</v>
      </c>
      <c r="I575" s="13" t="s">
        <v>838</v>
      </c>
      <c r="J575" s="13" t="s">
        <v>862</v>
      </c>
      <c r="K575" s="13" t="s">
        <v>1788</v>
      </c>
    </row>
    <row r="576" ht="19.5" customHeight="1" spans="1:11">
      <c r="A576" s="139" t="s">
        <v>781</v>
      </c>
      <c r="B576" s="13" t="s">
        <v>716</v>
      </c>
      <c r="C576" s="13" t="s">
        <v>1774</v>
      </c>
      <c r="D576" s="13" t="s">
        <v>845</v>
      </c>
      <c r="E576" s="13" t="s">
        <v>846</v>
      </c>
      <c r="F576" s="13" t="s">
        <v>1790</v>
      </c>
      <c r="G576" s="13" t="s">
        <v>826</v>
      </c>
      <c r="H576" s="13" t="s">
        <v>1791</v>
      </c>
      <c r="I576" s="13" t="s">
        <v>849</v>
      </c>
      <c r="J576" s="13" t="s">
        <v>862</v>
      </c>
      <c r="K576" s="13" t="s">
        <v>1792</v>
      </c>
    </row>
    <row r="577" ht="19.5" customHeight="1" spans="1:11">
      <c r="A577" s="13"/>
      <c r="B577" s="101" t="s">
        <v>102</v>
      </c>
      <c r="C577" s="13"/>
      <c r="D577" s="13"/>
      <c r="E577" s="13"/>
      <c r="F577" s="13"/>
      <c r="G577" s="13"/>
      <c r="H577" s="13"/>
      <c r="I577" s="13"/>
      <c r="J577" s="13"/>
      <c r="K577" s="13"/>
    </row>
    <row r="578" ht="19.5" customHeight="1" spans="1:11">
      <c r="A578" s="139" t="s">
        <v>784</v>
      </c>
      <c r="B578" s="13" t="s">
        <v>716</v>
      </c>
      <c r="C578" s="13" t="s">
        <v>1793</v>
      </c>
      <c r="D578" s="13" t="s">
        <v>823</v>
      </c>
      <c r="E578" s="13" t="s">
        <v>824</v>
      </c>
      <c r="F578" s="13" t="s">
        <v>1794</v>
      </c>
      <c r="G578" s="13" t="s">
        <v>826</v>
      </c>
      <c r="H578" s="13" t="s">
        <v>956</v>
      </c>
      <c r="I578" s="13" t="s">
        <v>872</v>
      </c>
      <c r="J578" s="13" t="s">
        <v>828</v>
      </c>
      <c r="K578" s="13" t="s">
        <v>1795</v>
      </c>
    </row>
    <row r="579" ht="19.5" customHeight="1" spans="1:11">
      <c r="A579" s="139" t="s">
        <v>784</v>
      </c>
      <c r="B579" s="13" t="s">
        <v>716</v>
      </c>
      <c r="C579" s="13" t="s">
        <v>1793</v>
      </c>
      <c r="D579" s="13" t="s">
        <v>823</v>
      </c>
      <c r="E579" s="13" t="s">
        <v>859</v>
      </c>
      <c r="F579" s="13" t="s">
        <v>1176</v>
      </c>
      <c r="G579" s="13" t="s">
        <v>842</v>
      </c>
      <c r="H579" s="13" t="s">
        <v>861</v>
      </c>
      <c r="I579" s="13" t="s">
        <v>849</v>
      </c>
      <c r="J579" s="13" t="s">
        <v>828</v>
      </c>
      <c r="K579" s="13" t="s">
        <v>1796</v>
      </c>
    </row>
    <row r="580" ht="19.5" customHeight="1" spans="1:11">
      <c r="A580" s="139" t="s">
        <v>784</v>
      </c>
      <c r="B580" s="13" t="s">
        <v>716</v>
      </c>
      <c r="C580" s="13" t="s">
        <v>1793</v>
      </c>
      <c r="D580" s="13" t="s">
        <v>823</v>
      </c>
      <c r="E580" s="13" t="s">
        <v>866</v>
      </c>
      <c r="F580" s="13" t="s">
        <v>1797</v>
      </c>
      <c r="G580" s="13" t="s">
        <v>842</v>
      </c>
      <c r="H580" s="13" t="s">
        <v>861</v>
      </c>
      <c r="I580" s="13" t="s">
        <v>849</v>
      </c>
      <c r="J580" s="13" t="s">
        <v>828</v>
      </c>
      <c r="K580" s="13" t="s">
        <v>1798</v>
      </c>
    </row>
    <row r="581" ht="19.5" customHeight="1" spans="1:11">
      <c r="A581" s="139" t="s">
        <v>784</v>
      </c>
      <c r="B581" s="13" t="s">
        <v>716</v>
      </c>
      <c r="C581" s="13" t="s">
        <v>1793</v>
      </c>
      <c r="D581" s="13" t="s">
        <v>823</v>
      </c>
      <c r="E581" s="13" t="s">
        <v>869</v>
      </c>
      <c r="F581" s="13" t="s">
        <v>1794</v>
      </c>
      <c r="G581" s="13" t="s">
        <v>826</v>
      </c>
      <c r="H581" s="13" t="s">
        <v>956</v>
      </c>
      <c r="I581" s="13" t="s">
        <v>872</v>
      </c>
      <c r="J581" s="13" t="s">
        <v>828</v>
      </c>
      <c r="K581" s="13" t="s">
        <v>1795</v>
      </c>
    </row>
    <row r="582" ht="19.5" customHeight="1" spans="1:11">
      <c r="A582" s="139" t="s">
        <v>784</v>
      </c>
      <c r="B582" s="13" t="s">
        <v>716</v>
      </c>
      <c r="C582" s="13" t="s">
        <v>1793</v>
      </c>
      <c r="D582" s="13" t="s">
        <v>834</v>
      </c>
      <c r="E582" s="13" t="s">
        <v>835</v>
      </c>
      <c r="F582" s="13" t="s">
        <v>1058</v>
      </c>
      <c r="G582" s="13" t="s">
        <v>826</v>
      </c>
      <c r="H582" s="13" t="s">
        <v>1799</v>
      </c>
      <c r="I582" s="13" t="s">
        <v>849</v>
      </c>
      <c r="J582" s="13" t="s">
        <v>862</v>
      </c>
      <c r="K582" s="13" t="s">
        <v>1800</v>
      </c>
    </row>
    <row r="583" ht="19.5" customHeight="1" spans="1:11">
      <c r="A583" s="139" t="s">
        <v>784</v>
      </c>
      <c r="B583" s="13" t="s">
        <v>716</v>
      </c>
      <c r="C583" s="13" t="s">
        <v>1793</v>
      </c>
      <c r="D583" s="13" t="s">
        <v>845</v>
      </c>
      <c r="E583" s="13" t="s">
        <v>846</v>
      </c>
      <c r="F583" s="13" t="s">
        <v>1193</v>
      </c>
      <c r="G583" s="13" t="s">
        <v>826</v>
      </c>
      <c r="H583" s="13" t="s">
        <v>1799</v>
      </c>
      <c r="I583" s="13" t="s">
        <v>849</v>
      </c>
      <c r="J583" s="13" t="s">
        <v>862</v>
      </c>
      <c r="K583" s="13" t="s">
        <v>1801</v>
      </c>
    </row>
    <row r="584" ht="19.5" customHeight="1" spans="1:11">
      <c r="A584" s="139" t="s">
        <v>783</v>
      </c>
      <c r="B584" s="13" t="s">
        <v>782</v>
      </c>
      <c r="C584" s="13" t="s">
        <v>1802</v>
      </c>
      <c r="D584" s="13" t="s">
        <v>823</v>
      </c>
      <c r="E584" s="13" t="s">
        <v>824</v>
      </c>
      <c r="F584" s="13" t="s">
        <v>1803</v>
      </c>
      <c r="G584" s="13" t="s">
        <v>826</v>
      </c>
      <c r="H584" s="13" t="s">
        <v>1804</v>
      </c>
      <c r="I584" s="13" t="s">
        <v>832</v>
      </c>
      <c r="J584" s="13" t="s">
        <v>828</v>
      </c>
      <c r="K584" s="13" t="s">
        <v>1805</v>
      </c>
    </row>
    <row r="585" ht="19.5" customHeight="1" spans="1:11">
      <c r="A585" s="139" t="s">
        <v>783</v>
      </c>
      <c r="B585" s="13" t="s">
        <v>782</v>
      </c>
      <c r="C585" s="13" t="s">
        <v>1802</v>
      </c>
      <c r="D585" s="13" t="s">
        <v>823</v>
      </c>
      <c r="E585" s="13" t="s">
        <v>824</v>
      </c>
      <c r="F585" s="13" t="s">
        <v>1806</v>
      </c>
      <c r="G585" s="13" t="s">
        <v>826</v>
      </c>
      <c r="H585" s="13" t="s">
        <v>1807</v>
      </c>
      <c r="I585" s="13" t="s">
        <v>832</v>
      </c>
      <c r="J585" s="13" t="s">
        <v>828</v>
      </c>
      <c r="K585" s="13" t="s">
        <v>1808</v>
      </c>
    </row>
    <row r="586" ht="19.5" customHeight="1" spans="1:11">
      <c r="A586" s="139" t="s">
        <v>783</v>
      </c>
      <c r="B586" s="13" t="s">
        <v>782</v>
      </c>
      <c r="C586" s="13" t="s">
        <v>1802</v>
      </c>
      <c r="D586" s="13" t="s">
        <v>823</v>
      </c>
      <c r="E586" s="13" t="s">
        <v>824</v>
      </c>
      <c r="F586" s="13" t="s">
        <v>1636</v>
      </c>
      <c r="G586" s="13" t="s">
        <v>826</v>
      </c>
      <c r="H586" s="13" t="s">
        <v>242</v>
      </c>
      <c r="I586" s="13" t="s">
        <v>832</v>
      </c>
      <c r="J586" s="13" t="s">
        <v>828</v>
      </c>
      <c r="K586" s="13" t="s">
        <v>1809</v>
      </c>
    </row>
    <row r="587" ht="19.5" customHeight="1" spans="1:11">
      <c r="A587" s="139" t="s">
        <v>783</v>
      </c>
      <c r="B587" s="13" t="s">
        <v>782</v>
      </c>
      <c r="C587" s="13" t="s">
        <v>1802</v>
      </c>
      <c r="D587" s="13" t="s">
        <v>823</v>
      </c>
      <c r="E587" s="13" t="s">
        <v>824</v>
      </c>
      <c r="F587" s="13" t="s">
        <v>1810</v>
      </c>
      <c r="G587" s="13" t="s">
        <v>826</v>
      </c>
      <c r="H587" s="13" t="s">
        <v>1811</v>
      </c>
      <c r="I587" s="13" t="s">
        <v>832</v>
      </c>
      <c r="J587" s="13" t="s">
        <v>828</v>
      </c>
      <c r="K587" s="13" t="s">
        <v>1812</v>
      </c>
    </row>
    <row r="588" ht="19.5" customHeight="1" spans="1:11">
      <c r="A588" s="139" t="s">
        <v>783</v>
      </c>
      <c r="B588" s="13" t="s">
        <v>782</v>
      </c>
      <c r="C588" s="13" t="s">
        <v>1802</v>
      </c>
      <c r="D588" s="13" t="s">
        <v>823</v>
      </c>
      <c r="E588" s="13" t="s">
        <v>824</v>
      </c>
      <c r="F588" s="13" t="s">
        <v>1813</v>
      </c>
      <c r="G588" s="13" t="s">
        <v>826</v>
      </c>
      <c r="H588" s="13" t="s">
        <v>1814</v>
      </c>
      <c r="I588" s="13" t="s">
        <v>832</v>
      </c>
      <c r="J588" s="13" t="s">
        <v>828</v>
      </c>
      <c r="K588" s="13" t="s">
        <v>1815</v>
      </c>
    </row>
    <row r="589" ht="19.5" customHeight="1" spans="1:11">
      <c r="A589" s="139" t="s">
        <v>783</v>
      </c>
      <c r="B589" s="13" t="s">
        <v>782</v>
      </c>
      <c r="C589" s="13" t="s">
        <v>1802</v>
      </c>
      <c r="D589" s="13" t="s">
        <v>823</v>
      </c>
      <c r="E589" s="13" t="s">
        <v>824</v>
      </c>
      <c r="F589" s="13" t="s">
        <v>1816</v>
      </c>
      <c r="G589" s="13" t="s">
        <v>826</v>
      </c>
      <c r="H589" s="13" t="s">
        <v>241</v>
      </c>
      <c r="I589" s="13" t="s">
        <v>832</v>
      </c>
      <c r="J589" s="13" t="s">
        <v>828</v>
      </c>
      <c r="K589" s="13" t="s">
        <v>1817</v>
      </c>
    </row>
    <row r="590" ht="19.5" customHeight="1" spans="1:11">
      <c r="A590" s="139" t="s">
        <v>783</v>
      </c>
      <c r="B590" s="13" t="s">
        <v>782</v>
      </c>
      <c r="C590" s="13" t="s">
        <v>1802</v>
      </c>
      <c r="D590" s="13" t="s">
        <v>823</v>
      </c>
      <c r="E590" s="13" t="s">
        <v>859</v>
      </c>
      <c r="F590" s="13" t="s">
        <v>1174</v>
      </c>
      <c r="G590" s="13" t="s">
        <v>842</v>
      </c>
      <c r="H590" s="13" t="s">
        <v>861</v>
      </c>
      <c r="I590" s="13" t="s">
        <v>849</v>
      </c>
      <c r="J590" s="13" t="s">
        <v>828</v>
      </c>
      <c r="K590" s="13" t="s">
        <v>1818</v>
      </c>
    </row>
    <row r="591" ht="19.5" customHeight="1" spans="1:11">
      <c r="A591" s="139" t="s">
        <v>783</v>
      </c>
      <c r="B591" s="13" t="s">
        <v>782</v>
      </c>
      <c r="C591" s="13" t="s">
        <v>1802</v>
      </c>
      <c r="D591" s="13" t="s">
        <v>823</v>
      </c>
      <c r="E591" s="13" t="s">
        <v>859</v>
      </c>
      <c r="F591" s="13" t="s">
        <v>1176</v>
      </c>
      <c r="G591" s="13" t="s">
        <v>842</v>
      </c>
      <c r="H591" s="13" t="s">
        <v>861</v>
      </c>
      <c r="I591" s="13" t="s">
        <v>849</v>
      </c>
      <c r="J591" s="13" t="s">
        <v>828</v>
      </c>
      <c r="K591" s="13" t="s">
        <v>1177</v>
      </c>
    </row>
    <row r="592" ht="19.5" customHeight="1" spans="1:11">
      <c r="A592" s="139" t="s">
        <v>783</v>
      </c>
      <c r="B592" s="13" t="s">
        <v>782</v>
      </c>
      <c r="C592" s="13" t="s">
        <v>1802</v>
      </c>
      <c r="D592" s="13" t="s">
        <v>823</v>
      </c>
      <c r="E592" s="13" t="s">
        <v>859</v>
      </c>
      <c r="F592" s="13" t="s">
        <v>1178</v>
      </c>
      <c r="G592" s="13" t="s">
        <v>842</v>
      </c>
      <c r="H592" s="13" t="s">
        <v>861</v>
      </c>
      <c r="I592" s="13" t="s">
        <v>849</v>
      </c>
      <c r="J592" s="13" t="s">
        <v>828</v>
      </c>
      <c r="K592" s="13" t="s">
        <v>1819</v>
      </c>
    </row>
    <row r="593" ht="19.5" customHeight="1" spans="1:11">
      <c r="A593" s="139" t="s">
        <v>783</v>
      </c>
      <c r="B593" s="13" t="s">
        <v>782</v>
      </c>
      <c r="C593" s="13" t="s">
        <v>1802</v>
      </c>
      <c r="D593" s="13" t="s">
        <v>823</v>
      </c>
      <c r="E593" s="13" t="s">
        <v>866</v>
      </c>
      <c r="F593" s="13" t="s">
        <v>1180</v>
      </c>
      <c r="G593" s="13" t="s">
        <v>826</v>
      </c>
      <c r="H593" s="13" t="s">
        <v>861</v>
      </c>
      <c r="I593" s="13" t="s">
        <v>849</v>
      </c>
      <c r="J593" s="13" t="s">
        <v>828</v>
      </c>
      <c r="K593" s="13" t="s">
        <v>1181</v>
      </c>
    </row>
    <row r="594" ht="19.5" customHeight="1" spans="1:11">
      <c r="A594" s="139" t="s">
        <v>783</v>
      </c>
      <c r="B594" s="13" t="s">
        <v>782</v>
      </c>
      <c r="C594" s="13" t="s">
        <v>1802</v>
      </c>
      <c r="D594" s="13" t="s">
        <v>823</v>
      </c>
      <c r="E594" s="13" t="s">
        <v>869</v>
      </c>
      <c r="F594" s="13" t="s">
        <v>1820</v>
      </c>
      <c r="G594" s="13" t="s">
        <v>826</v>
      </c>
      <c r="H594" s="13" t="s">
        <v>1279</v>
      </c>
      <c r="I594" s="13" t="s">
        <v>1022</v>
      </c>
      <c r="J594" s="13" t="s">
        <v>828</v>
      </c>
      <c r="K594" s="13" t="s">
        <v>1821</v>
      </c>
    </row>
    <row r="595" ht="19.5" customHeight="1" spans="1:11">
      <c r="A595" s="139" t="s">
        <v>783</v>
      </c>
      <c r="B595" s="13" t="s">
        <v>782</v>
      </c>
      <c r="C595" s="13" t="s">
        <v>1802</v>
      </c>
      <c r="D595" s="13" t="s">
        <v>823</v>
      </c>
      <c r="E595" s="13" t="s">
        <v>869</v>
      </c>
      <c r="F595" s="13" t="s">
        <v>1382</v>
      </c>
      <c r="G595" s="13" t="s">
        <v>826</v>
      </c>
      <c r="H595" s="13" t="s">
        <v>1044</v>
      </c>
      <c r="I595" s="13" t="s">
        <v>1022</v>
      </c>
      <c r="J595" s="13" t="s">
        <v>828</v>
      </c>
      <c r="K595" s="13" t="s">
        <v>1822</v>
      </c>
    </row>
    <row r="596" ht="19.5" customHeight="1" spans="1:11">
      <c r="A596" s="139" t="s">
        <v>783</v>
      </c>
      <c r="B596" s="13" t="s">
        <v>782</v>
      </c>
      <c r="C596" s="13" t="s">
        <v>1802</v>
      </c>
      <c r="D596" s="13" t="s">
        <v>823</v>
      </c>
      <c r="E596" s="13" t="s">
        <v>869</v>
      </c>
      <c r="F596" s="13" t="s">
        <v>1823</v>
      </c>
      <c r="G596" s="13" t="s">
        <v>826</v>
      </c>
      <c r="H596" s="13" t="s">
        <v>1038</v>
      </c>
      <c r="I596" s="13" t="s">
        <v>1022</v>
      </c>
      <c r="J596" s="13" t="s">
        <v>828</v>
      </c>
      <c r="K596" s="13" t="s">
        <v>1824</v>
      </c>
    </row>
    <row r="597" ht="19.5" customHeight="1" spans="1:11">
      <c r="A597" s="139" t="s">
        <v>783</v>
      </c>
      <c r="B597" s="13" t="s">
        <v>782</v>
      </c>
      <c r="C597" s="13" t="s">
        <v>1802</v>
      </c>
      <c r="D597" s="13" t="s">
        <v>823</v>
      </c>
      <c r="E597" s="13" t="s">
        <v>869</v>
      </c>
      <c r="F597" s="13" t="s">
        <v>1825</v>
      </c>
      <c r="G597" s="13" t="s">
        <v>826</v>
      </c>
      <c r="H597" s="13" t="s">
        <v>1041</v>
      </c>
      <c r="I597" s="13" t="s">
        <v>1022</v>
      </c>
      <c r="J597" s="13" t="s">
        <v>828</v>
      </c>
      <c r="K597" s="13" t="s">
        <v>1826</v>
      </c>
    </row>
    <row r="598" ht="19.5" customHeight="1" spans="1:11">
      <c r="A598" s="139" t="s">
        <v>783</v>
      </c>
      <c r="B598" s="13" t="s">
        <v>782</v>
      </c>
      <c r="C598" s="13" t="s">
        <v>1802</v>
      </c>
      <c r="D598" s="13" t="s">
        <v>823</v>
      </c>
      <c r="E598" s="13" t="s">
        <v>869</v>
      </c>
      <c r="F598" s="13" t="s">
        <v>1827</v>
      </c>
      <c r="G598" s="13" t="s">
        <v>826</v>
      </c>
      <c r="H598" s="13" t="s">
        <v>1041</v>
      </c>
      <c r="I598" s="13" t="s">
        <v>1022</v>
      </c>
      <c r="J598" s="13" t="s">
        <v>828</v>
      </c>
      <c r="K598" s="13" t="s">
        <v>1828</v>
      </c>
    </row>
    <row r="599" ht="19.5" customHeight="1" spans="1:11">
      <c r="A599" s="139" t="s">
        <v>783</v>
      </c>
      <c r="B599" s="13" t="s">
        <v>782</v>
      </c>
      <c r="C599" s="13" t="s">
        <v>1802</v>
      </c>
      <c r="D599" s="13" t="s">
        <v>834</v>
      </c>
      <c r="E599" s="13" t="s">
        <v>835</v>
      </c>
      <c r="F599" s="13" t="s">
        <v>1190</v>
      </c>
      <c r="G599" s="13" t="s">
        <v>842</v>
      </c>
      <c r="H599" s="13" t="s">
        <v>902</v>
      </c>
      <c r="I599" s="13" t="s">
        <v>849</v>
      </c>
      <c r="J599" s="13" t="s">
        <v>862</v>
      </c>
      <c r="K599" s="13" t="s">
        <v>1829</v>
      </c>
    </row>
    <row r="600" ht="19.5" customHeight="1" spans="1:11">
      <c r="A600" s="139" t="s">
        <v>783</v>
      </c>
      <c r="B600" s="13" t="s">
        <v>782</v>
      </c>
      <c r="C600" s="13" t="s">
        <v>1802</v>
      </c>
      <c r="D600" s="13" t="s">
        <v>834</v>
      </c>
      <c r="E600" s="13" t="s">
        <v>835</v>
      </c>
      <c r="F600" s="13" t="s">
        <v>1058</v>
      </c>
      <c r="G600" s="13" t="s">
        <v>826</v>
      </c>
      <c r="H600" s="13" t="s">
        <v>1799</v>
      </c>
      <c r="I600" s="13" t="s">
        <v>849</v>
      </c>
      <c r="J600" s="13" t="s">
        <v>862</v>
      </c>
      <c r="K600" s="13" t="s">
        <v>1830</v>
      </c>
    </row>
    <row r="601" ht="19.5" customHeight="1" spans="1:11">
      <c r="A601" s="139" t="s">
        <v>783</v>
      </c>
      <c r="B601" s="13" t="s">
        <v>782</v>
      </c>
      <c r="C601" s="13" t="s">
        <v>1802</v>
      </c>
      <c r="D601" s="13" t="s">
        <v>845</v>
      </c>
      <c r="E601" s="13" t="s">
        <v>846</v>
      </c>
      <c r="F601" s="13" t="s">
        <v>1193</v>
      </c>
      <c r="G601" s="13" t="s">
        <v>826</v>
      </c>
      <c r="H601" s="13" t="s">
        <v>1799</v>
      </c>
      <c r="I601" s="13" t="s">
        <v>849</v>
      </c>
      <c r="J601" s="13" t="s">
        <v>862</v>
      </c>
      <c r="K601" s="13" t="s">
        <v>1194</v>
      </c>
    </row>
    <row r="602" ht="19.5" customHeight="1" spans="1:11">
      <c r="A602" s="13"/>
      <c r="B602" s="101" t="s">
        <v>104</v>
      </c>
      <c r="C602" s="13"/>
      <c r="D602" s="13"/>
      <c r="E602" s="13"/>
      <c r="F602" s="13"/>
      <c r="G602" s="13"/>
      <c r="H602" s="13"/>
      <c r="I602" s="13"/>
      <c r="J602" s="13"/>
      <c r="K602" s="13"/>
    </row>
    <row r="603" ht="19.5" customHeight="1" spans="1:11">
      <c r="A603" s="139" t="s">
        <v>786</v>
      </c>
      <c r="B603" s="13" t="s">
        <v>785</v>
      </c>
      <c r="C603" s="13" t="s">
        <v>1831</v>
      </c>
      <c r="D603" s="13" t="s">
        <v>823</v>
      </c>
      <c r="E603" s="13" t="s">
        <v>824</v>
      </c>
      <c r="F603" s="13" t="s">
        <v>1832</v>
      </c>
      <c r="G603" s="13" t="s">
        <v>826</v>
      </c>
      <c r="H603" s="13" t="s">
        <v>1833</v>
      </c>
      <c r="I603" s="13" t="s">
        <v>832</v>
      </c>
      <c r="J603" s="13" t="s">
        <v>828</v>
      </c>
      <c r="K603" s="13" t="s">
        <v>1834</v>
      </c>
    </row>
    <row r="604" ht="19.5" customHeight="1" spans="1:11">
      <c r="A604" s="139" t="s">
        <v>786</v>
      </c>
      <c r="B604" s="13" t="s">
        <v>785</v>
      </c>
      <c r="C604" s="13" t="s">
        <v>1831</v>
      </c>
      <c r="D604" s="13" t="s">
        <v>823</v>
      </c>
      <c r="E604" s="13" t="s">
        <v>824</v>
      </c>
      <c r="F604" s="13" t="s">
        <v>1669</v>
      </c>
      <c r="G604" s="13" t="s">
        <v>826</v>
      </c>
      <c r="H604" s="13" t="s">
        <v>1835</v>
      </c>
      <c r="I604" s="13" t="s">
        <v>832</v>
      </c>
      <c r="J604" s="13" t="s">
        <v>828</v>
      </c>
      <c r="K604" s="13" t="s">
        <v>1836</v>
      </c>
    </row>
    <row r="605" ht="19.5" customHeight="1" spans="1:11">
      <c r="A605" s="139" t="s">
        <v>786</v>
      </c>
      <c r="B605" s="13" t="s">
        <v>785</v>
      </c>
      <c r="C605" s="13" t="s">
        <v>1831</v>
      </c>
      <c r="D605" s="13" t="s">
        <v>823</v>
      </c>
      <c r="E605" s="13" t="s">
        <v>824</v>
      </c>
      <c r="F605" s="13" t="s">
        <v>1837</v>
      </c>
      <c r="G605" s="13" t="s">
        <v>826</v>
      </c>
      <c r="H605" s="13" t="s">
        <v>243</v>
      </c>
      <c r="I605" s="13" t="s">
        <v>832</v>
      </c>
      <c r="J605" s="13" t="s">
        <v>828</v>
      </c>
      <c r="K605" s="13" t="s">
        <v>1838</v>
      </c>
    </row>
    <row r="606" ht="19.5" customHeight="1" spans="1:11">
      <c r="A606" s="139" t="s">
        <v>786</v>
      </c>
      <c r="B606" s="13" t="s">
        <v>785</v>
      </c>
      <c r="C606" s="13" t="s">
        <v>1831</v>
      </c>
      <c r="D606" s="13" t="s">
        <v>823</v>
      </c>
      <c r="E606" s="13" t="s">
        <v>824</v>
      </c>
      <c r="F606" s="13" t="s">
        <v>1839</v>
      </c>
      <c r="G606" s="13" t="s">
        <v>826</v>
      </c>
      <c r="H606" s="13" t="s">
        <v>1840</v>
      </c>
      <c r="I606" s="13" t="s">
        <v>832</v>
      </c>
      <c r="J606" s="13" t="s">
        <v>828</v>
      </c>
      <c r="K606" s="13" t="s">
        <v>1841</v>
      </c>
    </row>
    <row r="607" ht="19.5" customHeight="1" spans="1:11">
      <c r="A607" s="139" t="s">
        <v>786</v>
      </c>
      <c r="B607" s="13" t="s">
        <v>785</v>
      </c>
      <c r="C607" s="13" t="s">
        <v>1831</v>
      </c>
      <c r="D607" s="13" t="s">
        <v>823</v>
      </c>
      <c r="E607" s="13" t="s">
        <v>824</v>
      </c>
      <c r="F607" s="13" t="s">
        <v>1842</v>
      </c>
      <c r="G607" s="13" t="s">
        <v>826</v>
      </c>
      <c r="H607" s="13" t="s">
        <v>1843</v>
      </c>
      <c r="I607" s="13" t="s">
        <v>832</v>
      </c>
      <c r="J607" s="13" t="s">
        <v>828</v>
      </c>
      <c r="K607" s="13" t="s">
        <v>1844</v>
      </c>
    </row>
    <row r="608" ht="19.5" customHeight="1" spans="1:11">
      <c r="A608" s="139" t="s">
        <v>786</v>
      </c>
      <c r="B608" s="13" t="s">
        <v>785</v>
      </c>
      <c r="C608" s="13" t="s">
        <v>1831</v>
      </c>
      <c r="D608" s="13" t="s">
        <v>823</v>
      </c>
      <c r="E608" s="13" t="s">
        <v>824</v>
      </c>
      <c r="F608" s="13" t="s">
        <v>1845</v>
      </c>
      <c r="G608" s="13" t="s">
        <v>826</v>
      </c>
      <c r="H608" s="13" t="s">
        <v>1846</v>
      </c>
      <c r="I608" s="13" t="s">
        <v>832</v>
      </c>
      <c r="J608" s="13" t="s">
        <v>828</v>
      </c>
      <c r="K608" s="13" t="s">
        <v>1847</v>
      </c>
    </row>
    <row r="609" ht="19.5" customHeight="1" spans="1:11">
      <c r="A609" s="139" t="s">
        <v>786</v>
      </c>
      <c r="B609" s="13" t="s">
        <v>785</v>
      </c>
      <c r="C609" s="13" t="s">
        <v>1831</v>
      </c>
      <c r="D609" s="13" t="s">
        <v>823</v>
      </c>
      <c r="E609" s="13" t="s">
        <v>824</v>
      </c>
      <c r="F609" s="13" t="s">
        <v>1848</v>
      </c>
      <c r="G609" s="13" t="s">
        <v>826</v>
      </c>
      <c r="H609" s="13" t="s">
        <v>1849</v>
      </c>
      <c r="I609" s="13" t="s">
        <v>832</v>
      </c>
      <c r="J609" s="13" t="s">
        <v>828</v>
      </c>
      <c r="K609" s="13" t="s">
        <v>1850</v>
      </c>
    </row>
    <row r="610" ht="19.5" customHeight="1" spans="1:11">
      <c r="A610" s="139" t="s">
        <v>786</v>
      </c>
      <c r="B610" s="13" t="s">
        <v>785</v>
      </c>
      <c r="C610" s="13" t="s">
        <v>1831</v>
      </c>
      <c r="D610" s="13" t="s">
        <v>823</v>
      </c>
      <c r="E610" s="13" t="s">
        <v>824</v>
      </c>
      <c r="F610" s="13" t="s">
        <v>1851</v>
      </c>
      <c r="G610" s="13" t="s">
        <v>826</v>
      </c>
      <c r="H610" s="13" t="s">
        <v>243</v>
      </c>
      <c r="I610" s="13" t="s">
        <v>832</v>
      </c>
      <c r="J610" s="13" t="s">
        <v>828</v>
      </c>
      <c r="K610" s="13" t="s">
        <v>1852</v>
      </c>
    </row>
    <row r="611" ht="19.5" customHeight="1" spans="1:11">
      <c r="A611" s="139" t="s">
        <v>786</v>
      </c>
      <c r="B611" s="13" t="s">
        <v>785</v>
      </c>
      <c r="C611" s="13" t="s">
        <v>1831</v>
      </c>
      <c r="D611" s="13" t="s">
        <v>823</v>
      </c>
      <c r="E611" s="13" t="s">
        <v>859</v>
      </c>
      <c r="F611" s="13" t="s">
        <v>1853</v>
      </c>
      <c r="G611" s="13" t="s">
        <v>826</v>
      </c>
      <c r="H611" s="13" t="s">
        <v>861</v>
      </c>
      <c r="I611" s="13" t="s">
        <v>849</v>
      </c>
      <c r="J611" s="13" t="s">
        <v>828</v>
      </c>
      <c r="K611" s="13" t="s">
        <v>1854</v>
      </c>
    </row>
    <row r="612" ht="19.5" customHeight="1" spans="1:11">
      <c r="A612" s="139" t="s">
        <v>786</v>
      </c>
      <c r="B612" s="13" t="s">
        <v>785</v>
      </c>
      <c r="C612" s="13" t="s">
        <v>1831</v>
      </c>
      <c r="D612" s="13" t="s">
        <v>823</v>
      </c>
      <c r="E612" s="13" t="s">
        <v>866</v>
      </c>
      <c r="F612" s="13" t="s">
        <v>1028</v>
      </c>
      <c r="G612" s="13" t="s">
        <v>826</v>
      </c>
      <c r="H612" s="13" t="s">
        <v>861</v>
      </c>
      <c r="I612" s="13" t="s">
        <v>849</v>
      </c>
      <c r="J612" s="13" t="s">
        <v>828</v>
      </c>
      <c r="K612" s="13" t="s">
        <v>1029</v>
      </c>
    </row>
    <row r="613" ht="19.5" customHeight="1" spans="1:11">
      <c r="A613" s="139" t="s">
        <v>786</v>
      </c>
      <c r="B613" s="13" t="s">
        <v>785</v>
      </c>
      <c r="C613" s="13" t="s">
        <v>1831</v>
      </c>
      <c r="D613" s="13" t="s">
        <v>823</v>
      </c>
      <c r="E613" s="13" t="s">
        <v>869</v>
      </c>
      <c r="F613" s="13" t="s">
        <v>1855</v>
      </c>
      <c r="G613" s="13" t="s">
        <v>826</v>
      </c>
      <c r="H613" s="13" t="s">
        <v>1547</v>
      </c>
      <c r="I613" s="13" t="s">
        <v>941</v>
      </c>
      <c r="J613" s="13" t="s">
        <v>828</v>
      </c>
      <c r="K613" s="13" t="s">
        <v>1856</v>
      </c>
    </row>
    <row r="614" ht="19.5" customHeight="1" spans="1:11">
      <c r="A614" s="139" t="s">
        <v>786</v>
      </c>
      <c r="B614" s="13" t="s">
        <v>785</v>
      </c>
      <c r="C614" s="13" t="s">
        <v>1831</v>
      </c>
      <c r="D614" s="13" t="s">
        <v>823</v>
      </c>
      <c r="E614" s="13" t="s">
        <v>869</v>
      </c>
      <c r="F614" s="13" t="s">
        <v>1857</v>
      </c>
      <c r="G614" s="13" t="s">
        <v>826</v>
      </c>
      <c r="H614" s="13" t="s">
        <v>1383</v>
      </c>
      <c r="I614" s="13" t="s">
        <v>941</v>
      </c>
      <c r="J614" s="13" t="s">
        <v>828</v>
      </c>
      <c r="K614" s="13" t="s">
        <v>1858</v>
      </c>
    </row>
    <row r="615" ht="19.5" customHeight="1" spans="1:11">
      <c r="A615" s="139" t="s">
        <v>786</v>
      </c>
      <c r="B615" s="13" t="s">
        <v>785</v>
      </c>
      <c r="C615" s="13" t="s">
        <v>1831</v>
      </c>
      <c r="D615" s="13" t="s">
        <v>823</v>
      </c>
      <c r="E615" s="13" t="s">
        <v>869</v>
      </c>
      <c r="F615" s="13" t="s">
        <v>1859</v>
      </c>
      <c r="G615" s="13" t="s">
        <v>826</v>
      </c>
      <c r="H615" s="13" t="s">
        <v>1038</v>
      </c>
      <c r="I615" s="13" t="s">
        <v>941</v>
      </c>
      <c r="J615" s="13" t="s">
        <v>828</v>
      </c>
      <c r="K615" s="13" t="s">
        <v>1860</v>
      </c>
    </row>
    <row r="616" ht="19.5" customHeight="1" spans="1:11">
      <c r="A616" s="139" t="s">
        <v>786</v>
      </c>
      <c r="B616" s="13" t="s">
        <v>785</v>
      </c>
      <c r="C616" s="13" t="s">
        <v>1831</v>
      </c>
      <c r="D616" s="13" t="s">
        <v>823</v>
      </c>
      <c r="E616" s="13" t="s">
        <v>869</v>
      </c>
      <c r="F616" s="13" t="s">
        <v>1861</v>
      </c>
      <c r="G616" s="13" t="s">
        <v>826</v>
      </c>
      <c r="H616" s="13" t="s">
        <v>1547</v>
      </c>
      <c r="I616" s="13" t="s">
        <v>941</v>
      </c>
      <c r="J616" s="13" t="s">
        <v>828</v>
      </c>
      <c r="K616" s="13" t="s">
        <v>1862</v>
      </c>
    </row>
    <row r="617" ht="19.5" customHeight="1" spans="1:11">
      <c r="A617" s="139" t="s">
        <v>786</v>
      </c>
      <c r="B617" s="13" t="s">
        <v>785</v>
      </c>
      <c r="C617" s="13" t="s">
        <v>1831</v>
      </c>
      <c r="D617" s="13" t="s">
        <v>823</v>
      </c>
      <c r="E617" s="13" t="s">
        <v>869</v>
      </c>
      <c r="F617" s="13" t="s">
        <v>1863</v>
      </c>
      <c r="G617" s="13" t="s">
        <v>826</v>
      </c>
      <c r="H617" s="13" t="s">
        <v>1041</v>
      </c>
      <c r="I617" s="13" t="s">
        <v>941</v>
      </c>
      <c r="J617" s="13" t="s">
        <v>828</v>
      </c>
      <c r="K617" s="13" t="s">
        <v>1864</v>
      </c>
    </row>
    <row r="618" ht="19.5" customHeight="1" spans="1:11">
      <c r="A618" s="139" t="s">
        <v>786</v>
      </c>
      <c r="B618" s="13" t="s">
        <v>785</v>
      </c>
      <c r="C618" s="13" t="s">
        <v>1831</v>
      </c>
      <c r="D618" s="13" t="s">
        <v>823</v>
      </c>
      <c r="E618" s="13" t="s">
        <v>869</v>
      </c>
      <c r="F618" s="13" t="s">
        <v>1865</v>
      </c>
      <c r="G618" s="13" t="s">
        <v>826</v>
      </c>
      <c r="H618" s="13" t="s">
        <v>1044</v>
      </c>
      <c r="I618" s="13" t="s">
        <v>941</v>
      </c>
      <c r="J618" s="13" t="s">
        <v>828</v>
      </c>
      <c r="K618" s="13" t="s">
        <v>1866</v>
      </c>
    </row>
    <row r="619" ht="19.5" customHeight="1" spans="1:11">
      <c r="A619" s="139" t="s">
        <v>786</v>
      </c>
      <c r="B619" s="13" t="s">
        <v>785</v>
      </c>
      <c r="C619" s="13" t="s">
        <v>1831</v>
      </c>
      <c r="D619" s="13" t="s">
        <v>823</v>
      </c>
      <c r="E619" s="13" t="s">
        <v>869</v>
      </c>
      <c r="F619" s="13" t="s">
        <v>1867</v>
      </c>
      <c r="G619" s="13" t="s">
        <v>826</v>
      </c>
      <c r="H619" s="13" t="s">
        <v>1041</v>
      </c>
      <c r="I619" s="13" t="s">
        <v>941</v>
      </c>
      <c r="J619" s="13" t="s">
        <v>828</v>
      </c>
      <c r="K619" s="13" t="s">
        <v>1868</v>
      </c>
    </row>
    <row r="620" ht="19.5" customHeight="1" spans="1:11">
      <c r="A620" s="139" t="s">
        <v>786</v>
      </c>
      <c r="B620" s="13" t="s">
        <v>785</v>
      </c>
      <c r="C620" s="13" t="s">
        <v>1831</v>
      </c>
      <c r="D620" s="13" t="s">
        <v>823</v>
      </c>
      <c r="E620" s="13" t="s">
        <v>869</v>
      </c>
      <c r="F620" s="13" t="s">
        <v>1869</v>
      </c>
      <c r="G620" s="13" t="s">
        <v>826</v>
      </c>
      <c r="H620" s="13" t="s">
        <v>1870</v>
      </c>
      <c r="I620" s="13" t="s">
        <v>941</v>
      </c>
      <c r="J620" s="13" t="s">
        <v>828</v>
      </c>
      <c r="K620" s="13" t="s">
        <v>1871</v>
      </c>
    </row>
    <row r="621" ht="19.5" customHeight="1" spans="1:11">
      <c r="A621" s="139" t="s">
        <v>786</v>
      </c>
      <c r="B621" s="13" t="s">
        <v>785</v>
      </c>
      <c r="C621" s="13" t="s">
        <v>1831</v>
      </c>
      <c r="D621" s="13" t="s">
        <v>834</v>
      </c>
      <c r="E621" s="13" t="s">
        <v>835</v>
      </c>
      <c r="F621" s="13" t="s">
        <v>1058</v>
      </c>
      <c r="G621" s="13" t="s">
        <v>842</v>
      </c>
      <c r="H621" s="13" t="s">
        <v>1059</v>
      </c>
      <c r="I621" s="13" t="s">
        <v>849</v>
      </c>
      <c r="J621" s="13" t="s">
        <v>828</v>
      </c>
      <c r="K621" s="13" t="s">
        <v>1872</v>
      </c>
    </row>
    <row r="622" ht="19.5" customHeight="1" spans="1:11">
      <c r="A622" s="139" t="s">
        <v>786</v>
      </c>
      <c r="B622" s="13" t="s">
        <v>785</v>
      </c>
      <c r="C622" s="13" t="s">
        <v>1831</v>
      </c>
      <c r="D622" s="13" t="s">
        <v>834</v>
      </c>
      <c r="E622" s="13" t="s">
        <v>840</v>
      </c>
      <c r="F622" s="13" t="s">
        <v>1064</v>
      </c>
      <c r="G622" s="13" t="s">
        <v>826</v>
      </c>
      <c r="H622" s="13" t="s">
        <v>253</v>
      </c>
      <c r="I622" s="13" t="s">
        <v>838</v>
      </c>
      <c r="J622" s="13" t="s">
        <v>828</v>
      </c>
      <c r="K622" s="13" t="s">
        <v>1873</v>
      </c>
    </row>
    <row r="623" ht="19.5" customHeight="1" spans="1:11">
      <c r="A623" s="139" t="s">
        <v>786</v>
      </c>
      <c r="B623" s="13" t="s">
        <v>785</v>
      </c>
      <c r="C623" s="13" t="s">
        <v>1831</v>
      </c>
      <c r="D623" s="13" t="s">
        <v>845</v>
      </c>
      <c r="E623" s="13" t="s">
        <v>846</v>
      </c>
      <c r="F623" s="13" t="s">
        <v>934</v>
      </c>
      <c r="G623" s="13" t="s">
        <v>842</v>
      </c>
      <c r="H623" s="13" t="s">
        <v>902</v>
      </c>
      <c r="I623" s="13" t="s">
        <v>849</v>
      </c>
      <c r="J623" s="13" t="s">
        <v>828</v>
      </c>
      <c r="K623" s="13" t="s">
        <v>1874</v>
      </c>
    </row>
    <row r="624" ht="19.5" customHeight="1" spans="1:11">
      <c r="A624" s="139" t="s">
        <v>787</v>
      </c>
      <c r="B624" s="13" t="s">
        <v>716</v>
      </c>
      <c r="C624" s="13" t="s">
        <v>1875</v>
      </c>
      <c r="D624" s="13" t="s">
        <v>823</v>
      </c>
      <c r="E624" s="13" t="s">
        <v>824</v>
      </c>
      <c r="F624" s="13" t="s">
        <v>1389</v>
      </c>
      <c r="G624" s="13" t="s">
        <v>826</v>
      </c>
      <c r="H624" s="13" t="s">
        <v>1776</v>
      </c>
      <c r="I624" s="13" t="s">
        <v>872</v>
      </c>
      <c r="J624" s="13" t="s">
        <v>828</v>
      </c>
      <c r="K624" s="13" t="s">
        <v>1876</v>
      </c>
    </row>
    <row r="625" ht="19.5" customHeight="1" spans="1:11">
      <c r="A625" s="139" t="s">
        <v>787</v>
      </c>
      <c r="B625" s="13" t="s">
        <v>716</v>
      </c>
      <c r="C625" s="13" t="s">
        <v>1875</v>
      </c>
      <c r="D625" s="13" t="s">
        <v>823</v>
      </c>
      <c r="E625" s="13" t="s">
        <v>859</v>
      </c>
      <c r="F625" s="13" t="s">
        <v>1392</v>
      </c>
      <c r="G625" s="13" t="s">
        <v>826</v>
      </c>
      <c r="H625" s="13" t="s">
        <v>861</v>
      </c>
      <c r="I625" s="13" t="s">
        <v>849</v>
      </c>
      <c r="J625" s="13" t="s">
        <v>828</v>
      </c>
      <c r="K625" s="13" t="s">
        <v>1877</v>
      </c>
    </row>
    <row r="626" ht="19.5" customHeight="1" spans="1:11">
      <c r="A626" s="139" t="s">
        <v>787</v>
      </c>
      <c r="B626" s="13" t="s">
        <v>716</v>
      </c>
      <c r="C626" s="13" t="s">
        <v>1875</v>
      </c>
      <c r="D626" s="13" t="s">
        <v>823</v>
      </c>
      <c r="E626" s="13" t="s">
        <v>866</v>
      </c>
      <c r="F626" s="13" t="s">
        <v>1394</v>
      </c>
      <c r="G626" s="13" t="s">
        <v>826</v>
      </c>
      <c r="H626" s="13" t="s">
        <v>239</v>
      </c>
      <c r="I626" s="13" t="s">
        <v>838</v>
      </c>
      <c r="J626" s="13" t="s">
        <v>828</v>
      </c>
      <c r="K626" s="13" t="s">
        <v>1395</v>
      </c>
    </row>
    <row r="627" ht="19.5" customHeight="1" spans="1:11">
      <c r="A627" s="139" t="s">
        <v>787</v>
      </c>
      <c r="B627" s="13" t="s">
        <v>716</v>
      </c>
      <c r="C627" s="13" t="s">
        <v>1875</v>
      </c>
      <c r="D627" s="13" t="s">
        <v>834</v>
      </c>
      <c r="E627" s="13" t="s">
        <v>835</v>
      </c>
      <c r="F627" s="13" t="s">
        <v>1396</v>
      </c>
      <c r="G627" s="13" t="s">
        <v>826</v>
      </c>
      <c r="H627" s="13" t="s">
        <v>861</v>
      </c>
      <c r="I627" s="13" t="s">
        <v>849</v>
      </c>
      <c r="J627" s="13" t="s">
        <v>828</v>
      </c>
      <c r="K627" s="13" t="s">
        <v>1397</v>
      </c>
    </row>
    <row r="628" ht="19.5" customHeight="1" spans="1:11">
      <c r="A628" s="139" t="s">
        <v>787</v>
      </c>
      <c r="B628" s="13" t="s">
        <v>716</v>
      </c>
      <c r="C628" s="13" t="s">
        <v>1875</v>
      </c>
      <c r="D628" s="13" t="s">
        <v>834</v>
      </c>
      <c r="E628" s="13" t="s">
        <v>840</v>
      </c>
      <c r="F628" s="13" t="s">
        <v>1398</v>
      </c>
      <c r="G628" s="13" t="s">
        <v>826</v>
      </c>
      <c r="H628" s="13" t="s">
        <v>1399</v>
      </c>
      <c r="I628" s="13"/>
      <c r="J628" s="13" t="s">
        <v>862</v>
      </c>
      <c r="K628" s="13" t="s">
        <v>1400</v>
      </c>
    </row>
    <row r="629" ht="19.5" customHeight="1" spans="1:11">
      <c r="A629" s="139" t="s">
        <v>787</v>
      </c>
      <c r="B629" s="13" t="s">
        <v>716</v>
      </c>
      <c r="C629" s="13" t="s">
        <v>1875</v>
      </c>
      <c r="D629" s="13" t="s">
        <v>845</v>
      </c>
      <c r="E629" s="13" t="s">
        <v>846</v>
      </c>
      <c r="F629" s="13" t="s">
        <v>934</v>
      </c>
      <c r="G629" s="13" t="s">
        <v>842</v>
      </c>
      <c r="H629" s="13" t="s">
        <v>848</v>
      </c>
      <c r="I629" s="13" t="s">
        <v>849</v>
      </c>
      <c r="J629" s="13" t="s">
        <v>828</v>
      </c>
      <c r="K629" s="13" t="s">
        <v>1878</v>
      </c>
    </row>
    <row r="630" ht="19.5" customHeight="1" spans="1:11">
      <c r="A630" s="13"/>
      <c r="B630" s="101" t="s">
        <v>106</v>
      </c>
      <c r="C630" s="13"/>
      <c r="D630" s="13"/>
      <c r="E630" s="13"/>
      <c r="F630" s="13"/>
      <c r="G630" s="13"/>
      <c r="H630" s="13"/>
      <c r="I630" s="13"/>
      <c r="J630" s="13"/>
      <c r="K630" s="13"/>
    </row>
    <row r="631" ht="19.5" customHeight="1" spans="1:11">
      <c r="A631" s="139" t="s">
        <v>788</v>
      </c>
      <c r="B631" s="13" t="s">
        <v>746</v>
      </c>
      <c r="C631" s="13" t="s">
        <v>1879</v>
      </c>
      <c r="D631" s="13" t="s">
        <v>823</v>
      </c>
      <c r="E631" s="13" t="s">
        <v>824</v>
      </c>
      <c r="F631" s="13" t="s">
        <v>1258</v>
      </c>
      <c r="G631" s="13" t="s">
        <v>826</v>
      </c>
      <c r="H631" s="13" t="s">
        <v>1880</v>
      </c>
      <c r="I631" s="13" t="s">
        <v>832</v>
      </c>
      <c r="J631" s="13" t="s">
        <v>828</v>
      </c>
      <c r="K631" s="13" t="s">
        <v>1881</v>
      </c>
    </row>
    <row r="632" ht="19.5" customHeight="1" spans="1:11">
      <c r="A632" s="139" t="s">
        <v>788</v>
      </c>
      <c r="B632" s="13" t="s">
        <v>746</v>
      </c>
      <c r="C632" s="13" t="s">
        <v>1879</v>
      </c>
      <c r="D632" s="13" t="s">
        <v>823</v>
      </c>
      <c r="E632" s="13" t="s">
        <v>824</v>
      </c>
      <c r="F632" s="13" t="s">
        <v>1261</v>
      </c>
      <c r="G632" s="13" t="s">
        <v>826</v>
      </c>
      <c r="H632" s="13" t="s">
        <v>1882</v>
      </c>
      <c r="I632" s="13" t="s">
        <v>832</v>
      </c>
      <c r="J632" s="13" t="s">
        <v>828</v>
      </c>
      <c r="K632" s="13" t="s">
        <v>1883</v>
      </c>
    </row>
    <row r="633" ht="19.5" customHeight="1" spans="1:11">
      <c r="A633" s="139" t="s">
        <v>788</v>
      </c>
      <c r="B633" s="13" t="s">
        <v>746</v>
      </c>
      <c r="C633" s="13" t="s">
        <v>1879</v>
      </c>
      <c r="D633" s="13" t="s">
        <v>823</v>
      </c>
      <c r="E633" s="13" t="s">
        <v>824</v>
      </c>
      <c r="F633" s="13" t="s">
        <v>1264</v>
      </c>
      <c r="G633" s="13" t="s">
        <v>826</v>
      </c>
      <c r="H633" s="13" t="s">
        <v>244</v>
      </c>
      <c r="I633" s="13" t="s">
        <v>832</v>
      </c>
      <c r="J633" s="13" t="s">
        <v>828</v>
      </c>
      <c r="K633" s="13" t="s">
        <v>1884</v>
      </c>
    </row>
    <row r="634" ht="19.5" customHeight="1" spans="1:11">
      <c r="A634" s="139" t="s">
        <v>788</v>
      </c>
      <c r="B634" s="13" t="s">
        <v>746</v>
      </c>
      <c r="C634" s="13" t="s">
        <v>1879</v>
      </c>
      <c r="D634" s="13" t="s">
        <v>823</v>
      </c>
      <c r="E634" s="13" t="s">
        <v>824</v>
      </c>
      <c r="F634" s="13" t="s">
        <v>1266</v>
      </c>
      <c r="G634" s="13" t="s">
        <v>826</v>
      </c>
      <c r="H634" s="13" t="s">
        <v>1885</v>
      </c>
      <c r="I634" s="13" t="s">
        <v>832</v>
      </c>
      <c r="J634" s="13" t="s">
        <v>828</v>
      </c>
      <c r="K634" s="13" t="s">
        <v>1886</v>
      </c>
    </row>
    <row r="635" ht="19.5" customHeight="1" spans="1:11">
      <c r="A635" s="139" t="s">
        <v>788</v>
      </c>
      <c r="B635" s="13" t="s">
        <v>746</v>
      </c>
      <c r="C635" s="13" t="s">
        <v>1879</v>
      </c>
      <c r="D635" s="13" t="s">
        <v>823</v>
      </c>
      <c r="E635" s="13" t="s">
        <v>824</v>
      </c>
      <c r="F635" s="13" t="s">
        <v>1268</v>
      </c>
      <c r="G635" s="13" t="s">
        <v>826</v>
      </c>
      <c r="H635" s="13" t="s">
        <v>1887</v>
      </c>
      <c r="I635" s="13" t="s">
        <v>832</v>
      </c>
      <c r="J635" s="13" t="s">
        <v>828</v>
      </c>
      <c r="K635" s="13" t="s">
        <v>1888</v>
      </c>
    </row>
    <row r="636" ht="19.5" customHeight="1" spans="1:11">
      <c r="A636" s="139" t="s">
        <v>788</v>
      </c>
      <c r="B636" s="13" t="s">
        <v>746</v>
      </c>
      <c r="C636" s="13" t="s">
        <v>1879</v>
      </c>
      <c r="D636" s="13" t="s">
        <v>823</v>
      </c>
      <c r="E636" s="13" t="s">
        <v>824</v>
      </c>
      <c r="F636" s="13" t="s">
        <v>1605</v>
      </c>
      <c r="G636" s="13" t="s">
        <v>826</v>
      </c>
      <c r="H636" s="13" t="s">
        <v>181</v>
      </c>
      <c r="I636" s="13" t="s">
        <v>832</v>
      </c>
      <c r="J636" s="13" t="s">
        <v>828</v>
      </c>
      <c r="K636" s="13" t="s">
        <v>1889</v>
      </c>
    </row>
    <row r="637" ht="19.5" customHeight="1" spans="1:11">
      <c r="A637" s="139" t="s">
        <v>788</v>
      </c>
      <c r="B637" s="13" t="s">
        <v>746</v>
      </c>
      <c r="C637" s="13" t="s">
        <v>1879</v>
      </c>
      <c r="D637" s="13" t="s">
        <v>823</v>
      </c>
      <c r="E637" s="13" t="s">
        <v>824</v>
      </c>
      <c r="F637" s="13" t="s">
        <v>937</v>
      </c>
      <c r="G637" s="13" t="s">
        <v>826</v>
      </c>
      <c r="H637" s="13" t="s">
        <v>253</v>
      </c>
      <c r="I637" s="13" t="s">
        <v>832</v>
      </c>
      <c r="J637" s="13" t="s">
        <v>828</v>
      </c>
      <c r="K637" s="13" t="s">
        <v>1890</v>
      </c>
    </row>
    <row r="638" ht="19.5" customHeight="1" spans="1:11">
      <c r="A638" s="139" t="s">
        <v>788</v>
      </c>
      <c r="B638" s="13" t="s">
        <v>746</v>
      </c>
      <c r="C638" s="13" t="s">
        <v>1879</v>
      </c>
      <c r="D638" s="13" t="s">
        <v>823</v>
      </c>
      <c r="E638" s="13" t="s">
        <v>866</v>
      </c>
      <c r="F638" s="13" t="s">
        <v>1250</v>
      </c>
      <c r="G638" s="13" t="s">
        <v>826</v>
      </c>
      <c r="H638" s="13" t="s">
        <v>861</v>
      </c>
      <c r="I638" s="13" t="s">
        <v>849</v>
      </c>
      <c r="J638" s="13" t="s">
        <v>828</v>
      </c>
      <c r="K638" s="13" t="s">
        <v>1277</v>
      </c>
    </row>
    <row r="639" ht="19.5" customHeight="1" spans="1:11">
      <c r="A639" s="139" t="s">
        <v>788</v>
      </c>
      <c r="B639" s="13" t="s">
        <v>746</v>
      </c>
      <c r="C639" s="13" t="s">
        <v>1879</v>
      </c>
      <c r="D639" s="13" t="s">
        <v>823</v>
      </c>
      <c r="E639" s="13" t="s">
        <v>869</v>
      </c>
      <c r="F639" s="13" t="s">
        <v>1278</v>
      </c>
      <c r="G639" s="13" t="s">
        <v>826</v>
      </c>
      <c r="H639" s="13" t="s">
        <v>1279</v>
      </c>
      <c r="I639" s="13" t="s">
        <v>1032</v>
      </c>
      <c r="J639" s="13" t="s">
        <v>828</v>
      </c>
      <c r="K639" s="13" t="s">
        <v>1280</v>
      </c>
    </row>
    <row r="640" ht="19.5" customHeight="1" spans="1:11">
      <c r="A640" s="139" t="s">
        <v>788</v>
      </c>
      <c r="B640" s="13" t="s">
        <v>746</v>
      </c>
      <c r="C640" s="13" t="s">
        <v>1879</v>
      </c>
      <c r="D640" s="13" t="s">
        <v>823</v>
      </c>
      <c r="E640" s="13" t="s">
        <v>869</v>
      </c>
      <c r="F640" s="13" t="s">
        <v>1281</v>
      </c>
      <c r="G640" s="13" t="s">
        <v>826</v>
      </c>
      <c r="H640" s="13" t="s">
        <v>1044</v>
      </c>
      <c r="I640" s="13" t="s">
        <v>1032</v>
      </c>
      <c r="J640" s="13" t="s">
        <v>828</v>
      </c>
      <c r="K640" s="13" t="s">
        <v>1282</v>
      </c>
    </row>
    <row r="641" ht="19.5" customHeight="1" spans="1:11">
      <c r="A641" s="139" t="s">
        <v>788</v>
      </c>
      <c r="B641" s="13" t="s">
        <v>746</v>
      </c>
      <c r="C641" s="13" t="s">
        <v>1879</v>
      </c>
      <c r="D641" s="13" t="s">
        <v>823</v>
      </c>
      <c r="E641" s="13" t="s">
        <v>869</v>
      </c>
      <c r="F641" s="13" t="s">
        <v>1283</v>
      </c>
      <c r="G641" s="13" t="s">
        <v>826</v>
      </c>
      <c r="H641" s="13" t="s">
        <v>1038</v>
      </c>
      <c r="I641" s="13" t="s">
        <v>1032</v>
      </c>
      <c r="J641" s="13" t="s">
        <v>828</v>
      </c>
      <c r="K641" s="13" t="s">
        <v>1284</v>
      </c>
    </row>
    <row r="642" ht="19.5" customHeight="1" spans="1:11">
      <c r="A642" s="139" t="s">
        <v>788</v>
      </c>
      <c r="B642" s="13" t="s">
        <v>746</v>
      </c>
      <c r="C642" s="13" t="s">
        <v>1879</v>
      </c>
      <c r="D642" s="13" t="s">
        <v>823</v>
      </c>
      <c r="E642" s="13" t="s">
        <v>869</v>
      </c>
      <c r="F642" s="13" t="s">
        <v>1285</v>
      </c>
      <c r="G642" s="13" t="s">
        <v>826</v>
      </c>
      <c r="H642" s="13" t="s">
        <v>1041</v>
      </c>
      <c r="I642" s="13" t="s">
        <v>1032</v>
      </c>
      <c r="J642" s="13" t="s">
        <v>828</v>
      </c>
      <c r="K642" s="13" t="s">
        <v>1286</v>
      </c>
    </row>
    <row r="643" ht="19.5" customHeight="1" spans="1:11">
      <c r="A643" s="139" t="s">
        <v>788</v>
      </c>
      <c r="B643" s="13" t="s">
        <v>746</v>
      </c>
      <c r="C643" s="13" t="s">
        <v>1879</v>
      </c>
      <c r="D643" s="13" t="s">
        <v>823</v>
      </c>
      <c r="E643" s="13" t="s">
        <v>869</v>
      </c>
      <c r="F643" s="13" t="s">
        <v>1287</v>
      </c>
      <c r="G643" s="13" t="s">
        <v>826</v>
      </c>
      <c r="H643" s="13" t="s">
        <v>1044</v>
      </c>
      <c r="I643" s="13" t="s">
        <v>1032</v>
      </c>
      <c r="J643" s="13" t="s">
        <v>828</v>
      </c>
      <c r="K643" s="13" t="s">
        <v>1288</v>
      </c>
    </row>
    <row r="644" ht="19.5" customHeight="1" spans="1:11">
      <c r="A644" s="139" t="s">
        <v>788</v>
      </c>
      <c r="B644" s="13" t="s">
        <v>746</v>
      </c>
      <c r="C644" s="13" t="s">
        <v>1879</v>
      </c>
      <c r="D644" s="13" t="s">
        <v>823</v>
      </c>
      <c r="E644" s="13" t="s">
        <v>869</v>
      </c>
      <c r="F644" s="13" t="s">
        <v>1289</v>
      </c>
      <c r="G644" s="13" t="s">
        <v>826</v>
      </c>
      <c r="H644" s="13" t="s">
        <v>1041</v>
      </c>
      <c r="I644" s="13" t="s">
        <v>1032</v>
      </c>
      <c r="J644" s="13" t="s">
        <v>828</v>
      </c>
      <c r="K644" s="13" t="s">
        <v>1290</v>
      </c>
    </row>
    <row r="645" ht="19.5" customHeight="1" spans="1:11">
      <c r="A645" s="139" t="s">
        <v>788</v>
      </c>
      <c r="B645" s="13" t="s">
        <v>746</v>
      </c>
      <c r="C645" s="13" t="s">
        <v>1879</v>
      </c>
      <c r="D645" s="13" t="s">
        <v>823</v>
      </c>
      <c r="E645" s="13" t="s">
        <v>869</v>
      </c>
      <c r="F645" s="13" t="s">
        <v>1228</v>
      </c>
      <c r="G645" s="13" t="s">
        <v>826</v>
      </c>
      <c r="H645" s="13" t="s">
        <v>1891</v>
      </c>
      <c r="I645" s="13" t="s">
        <v>872</v>
      </c>
      <c r="J645" s="13" t="s">
        <v>828</v>
      </c>
      <c r="K645" s="13" t="s">
        <v>1892</v>
      </c>
    </row>
    <row r="646" ht="19.5" customHeight="1" spans="1:11">
      <c r="A646" s="139" t="s">
        <v>788</v>
      </c>
      <c r="B646" s="13" t="s">
        <v>746</v>
      </c>
      <c r="C646" s="13" t="s">
        <v>1879</v>
      </c>
      <c r="D646" s="13" t="s">
        <v>834</v>
      </c>
      <c r="E646" s="13" t="s">
        <v>835</v>
      </c>
      <c r="F646" s="13" t="s">
        <v>1190</v>
      </c>
      <c r="G646" s="13" t="s">
        <v>842</v>
      </c>
      <c r="H646" s="13" t="s">
        <v>902</v>
      </c>
      <c r="I646" s="13" t="s">
        <v>849</v>
      </c>
      <c r="J646" s="13" t="s">
        <v>828</v>
      </c>
      <c r="K646" s="13" t="s">
        <v>1296</v>
      </c>
    </row>
    <row r="647" ht="19.5" customHeight="1" spans="1:11">
      <c r="A647" s="139" t="s">
        <v>788</v>
      </c>
      <c r="B647" s="13" t="s">
        <v>746</v>
      </c>
      <c r="C647" s="13" t="s">
        <v>1879</v>
      </c>
      <c r="D647" s="13" t="s">
        <v>845</v>
      </c>
      <c r="E647" s="13" t="s">
        <v>846</v>
      </c>
      <c r="F647" s="13" t="s">
        <v>1253</v>
      </c>
      <c r="G647" s="13" t="s">
        <v>842</v>
      </c>
      <c r="H647" s="13" t="s">
        <v>902</v>
      </c>
      <c r="I647" s="13" t="s">
        <v>849</v>
      </c>
      <c r="J647" s="13" t="s">
        <v>828</v>
      </c>
      <c r="K647" s="13" t="s">
        <v>1299</v>
      </c>
    </row>
    <row r="648" ht="19.5" customHeight="1" spans="1:11">
      <c r="A648" s="139" t="s">
        <v>788</v>
      </c>
      <c r="B648" s="13" t="s">
        <v>746</v>
      </c>
      <c r="C648" s="13" t="s">
        <v>1879</v>
      </c>
      <c r="D648" s="13" t="s">
        <v>845</v>
      </c>
      <c r="E648" s="13" t="s">
        <v>846</v>
      </c>
      <c r="F648" s="13" t="s">
        <v>1297</v>
      </c>
      <c r="G648" s="13" t="s">
        <v>842</v>
      </c>
      <c r="H648" s="13" t="s">
        <v>902</v>
      </c>
      <c r="I648" s="13" t="s">
        <v>849</v>
      </c>
      <c r="J648" s="13" t="s">
        <v>828</v>
      </c>
      <c r="K648" s="13" t="s">
        <v>1298</v>
      </c>
    </row>
    <row r="649" ht="19.5" customHeight="1" spans="1:11">
      <c r="A649" s="139" t="s">
        <v>789</v>
      </c>
      <c r="B649" s="13" t="s">
        <v>716</v>
      </c>
      <c r="C649" s="13" t="s">
        <v>1893</v>
      </c>
      <c r="D649" s="13" t="s">
        <v>823</v>
      </c>
      <c r="E649" s="13" t="s">
        <v>824</v>
      </c>
      <c r="F649" s="13" t="s">
        <v>1389</v>
      </c>
      <c r="G649" s="13" t="s">
        <v>826</v>
      </c>
      <c r="H649" s="13" t="s">
        <v>1776</v>
      </c>
      <c r="I649" s="13" t="s">
        <v>872</v>
      </c>
      <c r="J649" s="13" t="s">
        <v>828</v>
      </c>
      <c r="K649" s="13" t="s">
        <v>1391</v>
      </c>
    </row>
    <row r="650" ht="19.5" customHeight="1" spans="1:11">
      <c r="A650" s="139" t="s">
        <v>789</v>
      </c>
      <c r="B650" s="13" t="s">
        <v>716</v>
      </c>
      <c r="C650" s="13" t="s">
        <v>1893</v>
      </c>
      <c r="D650" s="13" t="s">
        <v>823</v>
      </c>
      <c r="E650" s="13" t="s">
        <v>859</v>
      </c>
      <c r="F650" s="13" t="s">
        <v>1392</v>
      </c>
      <c r="G650" s="13" t="s">
        <v>826</v>
      </c>
      <c r="H650" s="13" t="s">
        <v>861</v>
      </c>
      <c r="I650" s="13" t="s">
        <v>849</v>
      </c>
      <c r="J650" s="13" t="s">
        <v>828</v>
      </c>
      <c r="K650" s="13" t="s">
        <v>1393</v>
      </c>
    </row>
    <row r="651" ht="19.5" customHeight="1" spans="1:11">
      <c r="A651" s="139" t="s">
        <v>789</v>
      </c>
      <c r="B651" s="13" t="s">
        <v>716</v>
      </c>
      <c r="C651" s="13" t="s">
        <v>1893</v>
      </c>
      <c r="D651" s="13" t="s">
        <v>823</v>
      </c>
      <c r="E651" s="13" t="s">
        <v>866</v>
      </c>
      <c r="F651" s="13" t="s">
        <v>1394</v>
      </c>
      <c r="G651" s="13" t="s">
        <v>826</v>
      </c>
      <c r="H651" s="13" t="s">
        <v>239</v>
      </c>
      <c r="I651" s="13" t="s">
        <v>838</v>
      </c>
      <c r="J651" s="13" t="s">
        <v>828</v>
      </c>
      <c r="K651" s="13" t="s">
        <v>1894</v>
      </c>
    </row>
    <row r="652" ht="19.5" customHeight="1" spans="1:11">
      <c r="A652" s="139" t="s">
        <v>789</v>
      </c>
      <c r="B652" s="13" t="s">
        <v>716</v>
      </c>
      <c r="C652" s="13" t="s">
        <v>1893</v>
      </c>
      <c r="D652" s="13" t="s">
        <v>834</v>
      </c>
      <c r="E652" s="13" t="s">
        <v>835</v>
      </c>
      <c r="F652" s="13" t="s">
        <v>1396</v>
      </c>
      <c r="G652" s="13" t="s">
        <v>826</v>
      </c>
      <c r="H652" s="13" t="s">
        <v>861</v>
      </c>
      <c r="I652" s="13" t="s">
        <v>849</v>
      </c>
      <c r="J652" s="13" t="s">
        <v>828</v>
      </c>
      <c r="K652" s="13" t="s">
        <v>1895</v>
      </c>
    </row>
    <row r="653" ht="19.5" customHeight="1" spans="1:11">
      <c r="A653" s="139" t="s">
        <v>789</v>
      </c>
      <c r="B653" s="13" t="s">
        <v>716</v>
      </c>
      <c r="C653" s="13" t="s">
        <v>1893</v>
      </c>
      <c r="D653" s="13" t="s">
        <v>834</v>
      </c>
      <c r="E653" s="13" t="s">
        <v>840</v>
      </c>
      <c r="F653" s="13" t="s">
        <v>1398</v>
      </c>
      <c r="G653" s="13" t="s">
        <v>826</v>
      </c>
      <c r="H653" s="13" t="s">
        <v>843</v>
      </c>
      <c r="I653" s="13" t="s">
        <v>838</v>
      </c>
      <c r="J653" s="13" t="s">
        <v>862</v>
      </c>
      <c r="K653" s="13" t="s">
        <v>1400</v>
      </c>
    </row>
    <row r="654" ht="19.5" customHeight="1" spans="1:11">
      <c r="A654" s="139" t="s">
        <v>789</v>
      </c>
      <c r="B654" s="13" t="s">
        <v>716</v>
      </c>
      <c r="C654" s="13" t="s">
        <v>1893</v>
      </c>
      <c r="D654" s="13" t="s">
        <v>845</v>
      </c>
      <c r="E654" s="13" t="s">
        <v>846</v>
      </c>
      <c r="F654" s="13" t="s">
        <v>1401</v>
      </c>
      <c r="G654" s="13" t="s">
        <v>842</v>
      </c>
      <c r="H654" s="13" t="s">
        <v>848</v>
      </c>
      <c r="I654" s="13" t="s">
        <v>849</v>
      </c>
      <c r="J654" s="13" t="s">
        <v>828</v>
      </c>
      <c r="K654" s="13" t="s">
        <v>1896</v>
      </c>
    </row>
    <row r="655" ht="19.5" customHeight="1" spans="1:11">
      <c r="A655" s="139" t="s">
        <v>789</v>
      </c>
      <c r="B655" s="13" t="s">
        <v>716</v>
      </c>
      <c r="C655" s="13" t="s">
        <v>1893</v>
      </c>
      <c r="D655" s="13" t="s">
        <v>845</v>
      </c>
      <c r="E655" s="13" t="s">
        <v>846</v>
      </c>
      <c r="F655" s="13" t="s">
        <v>1253</v>
      </c>
      <c r="G655" s="13" t="s">
        <v>842</v>
      </c>
      <c r="H655" s="13" t="s">
        <v>848</v>
      </c>
      <c r="I655" s="13" t="s">
        <v>849</v>
      </c>
      <c r="J655" s="13" t="s">
        <v>828</v>
      </c>
      <c r="K655" s="13" t="s">
        <v>1897</v>
      </c>
    </row>
    <row r="656" ht="19.5" customHeight="1" spans="1:11">
      <c r="A656" s="13"/>
      <c r="B656" s="101" t="s">
        <v>108</v>
      </c>
      <c r="C656" s="13"/>
      <c r="D656" s="13"/>
      <c r="E656" s="13"/>
      <c r="F656" s="13"/>
      <c r="G656" s="13"/>
      <c r="H656" s="13"/>
      <c r="I656" s="13"/>
      <c r="J656" s="13"/>
      <c r="K656" s="13"/>
    </row>
    <row r="657" ht="19.5" customHeight="1" spans="1:11">
      <c r="A657" s="139" t="s">
        <v>792</v>
      </c>
      <c r="B657" s="13" t="s">
        <v>716</v>
      </c>
      <c r="C657" s="13" t="s">
        <v>1388</v>
      </c>
      <c r="D657" s="13" t="s">
        <v>823</v>
      </c>
      <c r="E657" s="13" t="s">
        <v>824</v>
      </c>
      <c r="F657" s="13" t="s">
        <v>1389</v>
      </c>
      <c r="G657" s="13" t="s">
        <v>826</v>
      </c>
      <c r="H657" s="13" t="s">
        <v>1719</v>
      </c>
      <c r="I657" s="13" t="s">
        <v>872</v>
      </c>
      <c r="J657" s="13" t="s">
        <v>828</v>
      </c>
      <c r="K657" s="13" t="s">
        <v>1898</v>
      </c>
    </row>
    <row r="658" ht="19.5" customHeight="1" spans="1:11">
      <c r="A658" s="139" t="s">
        <v>792</v>
      </c>
      <c r="B658" s="13" t="s">
        <v>716</v>
      </c>
      <c r="C658" s="13" t="s">
        <v>1388</v>
      </c>
      <c r="D658" s="13" t="s">
        <v>823</v>
      </c>
      <c r="E658" s="13" t="s">
        <v>859</v>
      </c>
      <c r="F658" s="13" t="s">
        <v>1392</v>
      </c>
      <c r="G658" s="13" t="s">
        <v>826</v>
      </c>
      <c r="H658" s="13" t="s">
        <v>861</v>
      </c>
      <c r="I658" s="13" t="s">
        <v>849</v>
      </c>
      <c r="J658" s="13" t="s">
        <v>828</v>
      </c>
      <c r="K658" s="13" t="s">
        <v>1496</v>
      </c>
    </row>
    <row r="659" ht="19.5" customHeight="1" spans="1:11">
      <c r="A659" s="139" t="s">
        <v>792</v>
      </c>
      <c r="B659" s="13" t="s">
        <v>716</v>
      </c>
      <c r="C659" s="13" t="s">
        <v>1388</v>
      </c>
      <c r="D659" s="13" t="s">
        <v>823</v>
      </c>
      <c r="E659" s="13" t="s">
        <v>866</v>
      </c>
      <c r="F659" s="13" t="s">
        <v>1394</v>
      </c>
      <c r="G659" s="13" t="s">
        <v>826</v>
      </c>
      <c r="H659" s="13" t="s">
        <v>239</v>
      </c>
      <c r="I659" s="13" t="s">
        <v>838</v>
      </c>
      <c r="J659" s="13" t="s">
        <v>828</v>
      </c>
      <c r="K659" s="13" t="s">
        <v>1395</v>
      </c>
    </row>
    <row r="660" ht="19.5" customHeight="1" spans="1:11">
      <c r="A660" s="139" t="s">
        <v>792</v>
      </c>
      <c r="B660" s="13" t="s">
        <v>716</v>
      </c>
      <c r="C660" s="13" t="s">
        <v>1388</v>
      </c>
      <c r="D660" s="13" t="s">
        <v>834</v>
      </c>
      <c r="E660" s="13" t="s">
        <v>835</v>
      </c>
      <c r="F660" s="13" t="s">
        <v>1396</v>
      </c>
      <c r="G660" s="13" t="s">
        <v>826</v>
      </c>
      <c r="H660" s="13" t="s">
        <v>861</v>
      </c>
      <c r="I660" s="13" t="s">
        <v>849</v>
      </c>
      <c r="J660" s="13" t="s">
        <v>828</v>
      </c>
      <c r="K660" s="13" t="s">
        <v>1899</v>
      </c>
    </row>
    <row r="661" ht="19.5" customHeight="1" spans="1:11">
      <c r="A661" s="139" t="s">
        <v>792</v>
      </c>
      <c r="B661" s="13" t="s">
        <v>716</v>
      </c>
      <c r="C661" s="13" t="s">
        <v>1388</v>
      </c>
      <c r="D661" s="13" t="s">
        <v>834</v>
      </c>
      <c r="E661" s="13" t="s">
        <v>840</v>
      </c>
      <c r="F661" s="13" t="s">
        <v>1398</v>
      </c>
      <c r="G661" s="13" t="s">
        <v>842</v>
      </c>
      <c r="H661" s="13" t="s">
        <v>843</v>
      </c>
      <c r="I661" s="13" t="s">
        <v>838</v>
      </c>
      <c r="J661" s="13" t="s">
        <v>828</v>
      </c>
      <c r="K661" s="13" t="s">
        <v>1900</v>
      </c>
    </row>
    <row r="662" ht="19.5" customHeight="1" spans="1:11">
      <c r="A662" s="139" t="s">
        <v>792</v>
      </c>
      <c r="B662" s="13" t="s">
        <v>716</v>
      </c>
      <c r="C662" s="13" t="s">
        <v>1388</v>
      </c>
      <c r="D662" s="13" t="s">
        <v>845</v>
      </c>
      <c r="E662" s="13" t="s">
        <v>846</v>
      </c>
      <c r="F662" s="13" t="s">
        <v>1901</v>
      </c>
      <c r="G662" s="13" t="s">
        <v>924</v>
      </c>
      <c r="H662" s="13" t="s">
        <v>902</v>
      </c>
      <c r="I662" s="13" t="s">
        <v>849</v>
      </c>
      <c r="J662" s="13" t="s">
        <v>828</v>
      </c>
      <c r="K662" s="13" t="s">
        <v>1902</v>
      </c>
    </row>
    <row r="663" ht="19.5" customHeight="1" spans="1:11">
      <c r="A663" s="139" t="s">
        <v>791</v>
      </c>
      <c r="B663" s="13" t="s">
        <v>790</v>
      </c>
      <c r="C663" s="13" t="s">
        <v>1903</v>
      </c>
      <c r="D663" s="13" t="s">
        <v>823</v>
      </c>
      <c r="E663" s="13" t="s">
        <v>824</v>
      </c>
      <c r="F663" s="13" t="s">
        <v>1904</v>
      </c>
      <c r="G663" s="13" t="s">
        <v>826</v>
      </c>
      <c r="H663" s="13" t="s">
        <v>1905</v>
      </c>
      <c r="I663" s="13" t="s">
        <v>832</v>
      </c>
      <c r="J663" s="13" t="s">
        <v>828</v>
      </c>
      <c r="K663" s="13" t="s">
        <v>1906</v>
      </c>
    </row>
    <row r="664" ht="19.5" customHeight="1" spans="1:11">
      <c r="A664" s="139" t="s">
        <v>791</v>
      </c>
      <c r="B664" s="13" t="s">
        <v>790</v>
      </c>
      <c r="C664" s="13" t="s">
        <v>1903</v>
      </c>
      <c r="D664" s="13" t="s">
        <v>823</v>
      </c>
      <c r="E664" s="13" t="s">
        <v>824</v>
      </c>
      <c r="F664" s="13" t="s">
        <v>1907</v>
      </c>
      <c r="G664" s="13" t="s">
        <v>826</v>
      </c>
      <c r="H664" s="13" t="s">
        <v>1908</v>
      </c>
      <c r="I664" s="13" t="s">
        <v>832</v>
      </c>
      <c r="J664" s="13" t="s">
        <v>828</v>
      </c>
      <c r="K664" s="13" t="s">
        <v>1909</v>
      </c>
    </row>
    <row r="665" ht="19.5" customHeight="1" spans="1:11">
      <c r="A665" s="139" t="s">
        <v>791</v>
      </c>
      <c r="B665" s="13" t="s">
        <v>790</v>
      </c>
      <c r="C665" s="13" t="s">
        <v>1903</v>
      </c>
      <c r="D665" s="13" t="s">
        <v>823</v>
      </c>
      <c r="E665" s="13" t="s">
        <v>824</v>
      </c>
      <c r="F665" s="13" t="s">
        <v>1910</v>
      </c>
      <c r="G665" s="13" t="s">
        <v>826</v>
      </c>
      <c r="H665" s="13" t="s">
        <v>254</v>
      </c>
      <c r="I665" s="13" t="s">
        <v>832</v>
      </c>
      <c r="J665" s="13" t="s">
        <v>828</v>
      </c>
      <c r="K665" s="13" t="s">
        <v>1911</v>
      </c>
    </row>
    <row r="666" ht="19.5" customHeight="1" spans="1:11">
      <c r="A666" s="139" t="s">
        <v>791</v>
      </c>
      <c r="B666" s="13" t="s">
        <v>790</v>
      </c>
      <c r="C666" s="13" t="s">
        <v>1903</v>
      </c>
      <c r="D666" s="13" t="s">
        <v>823</v>
      </c>
      <c r="E666" s="13" t="s">
        <v>824</v>
      </c>
      <c r="F666" s="13" t="s">
        <v>1912</v>
      </c>
      <c r="G666" s="13" t="s">
        <v>826</v>
      </c>
      <c r="H666" s="13" t="s">
        <v>1905</v>
      </c>
      <c r="I666" s="13" t="s">
        <v>832</v>
      </c>
      <c r="J666" s="13" t="s">
        <v>828</v>
      </c>
      <c r="K666" s="13" t="s">
        <v>1913</v>
      </c>
    </row>
    <row r="667" ht="19.5" customHeight="1" spans="1:11">
      <c r="A667" s="139" t="s">
        <v>791</v>
      </c>
      <c r="B667" s="13" t="s">
        <v>790</v>
      </c>
      <c r="C667" s="13" t="s">
        <v>1903</v>
      </c>
      <c r="D667" s="13" t="s">
        <v>823</v>
      </c>
      <c r="E667" s="13" t="s">
        <v>824</v>
      </c>
      <c r="F667" s="13" t="s">
        <v>1914</v>
      </c>
      <c r="G667" s="13" t="s">
        <v>826</v>
      </c>
      <c r="H667" s="13" t="s">
        <v>1908</v>
      </c>
      <c r="I667" s="13" t="s">
        <v>832</v>
      </c>
      <c r="J667" s="13" t="s">
        <v>828</v>
      </c>
      <c r="K667" s="13" t="s">
        <v>1915</v>
      </c>
    </row>
    <row r="668" ht="19.5" customHeight="1" spans="1:11">
      <c r="A668" s="139" t="s">
        <v>791</v>
      </c>
      <c r="B668" s="13" t="s">
        <v>790</v>
      </c>
      <c r="C668" s="13" t="s">
        <v>1903</v>
      </c>
      <c r="D668" s="13" t="s">
        <v>823</v>
      </c>
      <c r="E668" s="13" t="s">
        <v>824</v>
      </c>
      <c r="F668" s="13" t="s">
        <v>937</v>
      </c>
      <c r="G668" s="13" t="s">
        <v>826</v>
      </c>
      <c r="H668" s="13" t="s">
        <v>240</v>
      </c>
      <c r="I668" s="13" t="s">
        <v>832</v>
      </c>
      <c r="J668" s="13" t="s">
        <v>828</v>
      </c>
      <c r="K668" s="13" t="s">
        <v>1916</v>
      </c>
    </row>
    <row r="669" ht="19.5" customHeight="1" spans="1:11">
      <c r="A669" s="139" t="s">
        <v>791</v>
      </c>
      <c r="B669" s="13" t="s">
        <v>790</v>
      </c>
      <c r="C669" s="13" t="s">
        <v>1903</v>
      </c>
      <c r="D669" s="13" t="s">
        <v>823</v>
      </c>
      <c r="E669" s="13" t="s">
        <v>866</v>
      </c>
      <c r="F669" s="13" t="s">
        <v>1250</v>
      </c>
      <c r="G669" s="13" t="s">
        <v>826</v>
      </c>
      <c r="H669" s="13" t="s">
        <v>861</v>
      </c>
      <c r="I669" s="13" t="s">
        <v>849</v>
      </c>
      <c r="J669" s="13" t="s">
        <v>828</v>
      </c>
      <c r="K669" s="13" t="s">
        <v>1277</v>
      </c>
    </row>
    <row r="670" ht="19.5" customHeight="1" spans="1:11">
      <c r="A670" s="139" t="s">
        <v>791</v>
      </c>
      <c r="B670" s="13" t="s">
        <v>790</v>
      </c>
      <c r="C670" s="13" t="s">
        <v>1903</v>
      </c>
      <c r="D670" s="13" t="s">
        <v>823</v>
      </c>
      <c r="E670" s="13" t="s">
        <v>869</v>
      </c>
      <c r="F670" s="13" t="s">
        <v>1917</v>
      </c>
      <c r="G670" s="13" t="s">
        <v>826</v>
      </c>
      <c r="H670" s="13" t="s">
        <v>1031</v>
      </c>
      <c r="I670" s="13" t="s">
        <v>1032</v>
      </c>
      <c r="J670" s="13" t="s">
        <v>828</v>
      </c>
      <c r="K670" s="13" t="s">
        <v>1918</v>
      </c>
    </row>
    <row r="671" ht="19.5" customHeight="1" spans="1:11">
      <c r="A671" s="139" t="s">
        <v>791</v>
      </c>
      <c r="B671" s="13" t="s">
        <v>790</v>
      </c>
      <c r="C671" s="13" t="s">
        <v>1903</v>
      </c>
      <c r="D671" s="13" t="s">
        <v>823</v>
      </c>
      <c r="E671" s="13" t="s">
        <v>869</v>
      </c>
      <c r="F671" s="13" t="s">
        <v>1919</v>
      </c>
      <c r="G671" s="13" t="s">
        <v>826</v>
      </c>
      <c r="H671" s="13" t="s">
        <v>1044</v>
      </c>
      <c r="I671" s="13" t="s">
        <v>1032</v>
      </c>
      <c r="J671" s="13" t="s">
        <v>828</v>
      </c>
      <c r="K671" s="13" t="s">
        <v>1920</v>
      </c>
    </row>
    <row r="672" ht="19.5" customHeight="1" spans="1:11">
      <c r="A672" s="139" t="s">
        <v>791</v>
      </c>
      <c r="B672" s="13" t="s">
        <v>790</v>
      </c>
      <c r="C672" s="13" t="s">
        <v>1903</v>
      </c>
      <c r="D672" s="13" t="s">
        <v>823</v>
      </c>
      <c r="E672" s="13" t="s">
        <v>869</v>
      </c>
      <c r="F672" s="13" t="s">
        <v>1337</v>
      </c>
      <c r="G672" s="13" t="s">
        <v>826</v>
      </c>
      <c r="H672" s="13" t="s">
        <v>1038</v>
      </c>
      <c r="I672" s="13" t="s">
        <v>1032</v>
      </c>
      <c r="J672" s="13" t="s">
        <v>828</v>
      </c>
      <c r="K672" s="13" t="s">
        <v>1921</v>
      </c>
    </row>
    <row r="673" ht="19.5" customHeight="1" spans="1:11">
      <c r="A673" s="139" t="s">
        <v>791</v>
      </c>
      <c r="B673" s="13" t="s">
        <v>790</v>
      </c>
      <c r="C673" s="13" t="s">
        <v>1903</v>
      </c>
      <c r="D673" s="13" t="s">
        <v>823</v>
      </c>
      <c r="E673" s="13" t="s">
        <v>869</v>
      </c>
      <c r="F673" s="13" t="s">
        <v>1285</v>
      </c>
      <c r="G673" s="13" t="s">
        <v>826</v>
      </c>
      <c r="H673" s="13" t="s">
        <v>1041</v>
      </c>
      <c r="I673" s="13" t="s">
        <v>1032</v>
      </c>
      <c r="J673" s="13" t="s">
        <v>862</v>
      </c>
      <c r="K673" s="13" t="s">
        <v>1922</v>
      </c>
    </row>
    <row r="674" ht="19.5" customHeight="1" spans="1:11">
      <c r="A674" s="139" t="s">
        <v>791</v>
      </c>
      <c r="B674" s="13" t="s">
        <v>790</v>
      </c>
      <c r="C674" s="13" t="s">
        <v>1903</v>
      </c>
      <c r="D674" s="13" t="s">
        <v>823</v>
      </c>
      <c r="E674" s="13" t="s">
        <v>869</v>
      </c>
      <c r="F674" s="13" t="s">
        <v>1564</v>
      </c>
      <c r="G674" s="13" t="s">
        <v>826</v>
      </c>
      <c r="H674" s="13" t="s">
        <v>1035</v>
      </c>
      <c r="I674" s="13" t="s">
        <v>1032</v>
      </c>
      <c r="J674" s="13" t="s">
        <v>828</v>
      </c>
      <c r="K674" s="13" t="s">
        <v>1923</v>
      </c>
    </row>
    <row r="675" ht="19.5" customHeight="1" spans="1:11">
      <c r="A675" s="139" t="s">
        <v>791</v>
      </c>
      <c r="B675" s="13" t="s">
        <v>790</v>
      </c>
      <c r="C675" s="13" t="s">
        <v>1903</v>
      </c>
      <c r="D675" s="13" t="s">
        <v>823</v>
      </c>
      <c r="E675" s="13" t="s">
        <v>869</v>
      </c>
      <c r="F675" s="13" t="s">
        <v>1228</v>
      </c>
      <c r="G675" s="13" t="s">
        <v>826</v>
      </c>
      <c r="H675" s="13" t="s">
        <v>240</v>
      </c>
      <c r="I675" s="13" t="s">
        <v>1609</v>
      </c>
      <c r="J675" s="13" t="s">
        <v>828</v>
      </c>
      <c r="K675" s="13" t="s">
        <v>1924</v>
      </c>
    </row>
    <row r="676" ht="19.5" customHeight="1" spans="1:11">
      <c r="A676" s="139" t="s">
        <v>791</v>
      </c>
      <c r="B676" s="13" t="s">
        <v>790</v>
      </c>
      <c r="C676" s="13" t="s">
        <v>1903</v>
      </c>
      <c r="D676" s="13" t="s">
        <v>823</v>
      </c>
      <c r="E676" s="13" t="s">
        <v>869</v>
      </c>
      <c r="F676" s="13" t="s">
        <v>1564</v>
      </c>
      <c r="G676" s="13" t="s">
        <v>826</v>
      </c>
      <c r="H676" s="13" t="s">
        <v>1021</v>
      </c>
      <c r="I676" s="13" t="s">
        <v>1032</v>
      </c>
      <c r="J676" s="13" t="s">
        <v>828</v>
      </c>
      <c r="K676" s="13" t="s">
        <v>1925</v>
      </c>
    </row>
    <row r="677" ht="19.5" customHeight="1" spans="1:11">
      <c r="A677" s="139" t="s">
        <v>791</v>
      </c>
      <c r="B677" s="13" t="s">
        <v>790</v>
      </c>
      <c r="C677" s="13" t="s">
        <v>1903</v>
      </c>
      <c r="D677" s="13" t="s">
        <v>834</v>
      </c>
      <c r="E677" s="13" t="s">
        <v>835</v>
      </c>
      <c r="F677" s="13" t="s">
        <v>1190</v>
      </c>
      <c r="G677" s="13" t="s">
        <v>842</v>
      </c>
      <c r="H677" s="13" t="s">
        <v>902</v>
      </c>
      <c r="I677" s="13" t="s">
        <v>849</v>
      </c>
      <c r="J677" s="13" t="s">
        <v>828</v>
      </c>
      <c r="K677" s="13" t="s">
        <v>1296</v>
      </c>
    </row>
    <row r="678" ht="19.5" customHeight="1" spans="1:11">
      <c r="A678" s="139" t="s">
        <v>791</v>
      </c>
      <c r="B678" s="13" t="s">
        <v>790</v>
      </c>
      <c r="C678" s="13" t="s">
        <v>1903</v>
      </c>
      <c r="D678" s="13" t="s">
        <v>845</v>
      </c>
      <c r="E678" s="13" t="s">
        <v>846</v>
      </c>
      <c r="F678" s="13" t="s">
        <v>1253</v>
      </c>
      <c r="G678" s="13" t="s">
        <v>842</v>
      </c>
      <c r="H678" s="13" t="s">
        <v>902</v>
      </c>
      <c r="I678" s="13" t="s">
        <v>849</v>
      </c>
      <c r="J678" s="13" t="s">
        <v>828</v>
      </c>
      <c r="K678" s="13" t="s">
        <v>1299</v>
      </c>
    </row>
    <row r="679" ht="19.5" customHeight="1" spans="1:11">
      <c r="A679" s="139" t="s">
        <v>791</v>
      </c>
      <c r="B679" s="13" t="s">
        <v>790</v>
      </c>
      <c r="C679" s="13" t="s">
        <v>1903</v>
      </c>
      <c r="D679" s="13" t="s">
        <v>845</v>
      </c>
      <c r="E679" s="13" t="s">
        <v>846</v>
      </c>
      <c r="F679" s="13" t="s">
        <v>1297</v>
      </c>
      <c r="G679" s="13" t="s">
        <v>842</v>
      </c>
      <c r="H679" s="13" t="s">
        <v>902</v>
      </c>
      <c r="I679" s="13" t="s">
        <v>849</v>
      </c>
      <c r="J679" s="13" t="s">
        <v>828</v>
      </c>
      <c r="K679" s="13" t="s">
        <v>1298</v>
      </c>
    </row>
    <row r="680" ht="19.5" customHeight="1" spans="1:11">
      <c r="A680" s="13"/>
      <c r="B680" s="101" t="s">
        <v>110</v>
      </c>
      <c r="C680" s="13"/>
      <c r="D680" s="13"/>
      <c r="E680" s="13"/>
      <c r="F680" s="13"/>
      <c r="G680" s="13"/>
      <c r="H680" s="13"/>
      <c r="I680" s="13"/>
      <c r="J680" s="13"/>
      <c r="K680" s="13"/>
    </row>
    <row r="681" ht="19.5" customHeight="1" spans="1:11">
      <c r="A681" s="139" t="s">
        <v>794</v>
      </c>
      <c r="B681" s="13" t="s">
        <v>793</v>
      </c>
      <c r="C681" s="13" t="s">
        <v>1926</v>
      </c>
      <c r="D681" s="13" t="s">
        <v>823</v>
      </c>
      <c r="E681" s="13" t="s">
        <v>824</v>
      </c>
      <c r="F681" s="13" t="s">
        <v>1927</v>
      </c>
      <c r="G681" s="13" t="s">
        <v>826</v>
      </c>
      <c r="H681" s="13" t="s">
        <v>1928</v>
      </c>
      <c r="I681" s="13" t="s">
        <v>832</v>
      </c>
      <c r="J681" s="13" t="s">
        <v>828</v>
      </c>
      <c r="K681" s="13" t="s">
        <v>1929</v>
      </c>
    </row>
    <row r="682" ht="19.5" customHeight="1" spans="1:11">
      <c r="A682" s="139" t="s">
        <v>794</v>
      </c>
      <c r="B682" s="13" t="s">
        <v>793</v>
      </c>
      <c r="C682" s="13" t="s">
        <v>1926</v>
      </c>
      <c r="D682" s="13" t="s">
        <v>823</v>
      </c>
      <c r="E682" s="13" t="s">
        <v>824</v>
      </c>
      <c r="F682" s="13" t="s">
        <v>1634</v>
      </c>
      <c r="G682" s="13" t="s">
        <v>826</v>
      </c>
      <c r="H682" s="13" t="s">
        <v>1928</v>
      </c>
      <c r="I682" s="13" t="s">
        <v>832</v>
      </c>
      <c r="J682" s="13" t="s">
        <v>828</v>
      </c>
      <c r="K682" s="13" t="s">
        <v>1930</v>
      </c>
    </row>
    <row r="683" ht="19.5" customHeight="1" spans="1:11">
      <c r="A683" s="139" t="s">
        <v>794</v>
      </c>
      <c r="B683" s="13" t="s">
        <v>793</v>
      </c>
      <c r="C683" s="13" t="s">
        <v>1926</v>
      </c>
      <c r="D683" s="13" t="s">
        <v>823</v>
      </c>
      <c r="E683" s="13" t="s">
        <v>824</v>
      </c>
      <c r="F683" s="13" t="s">
        <v>1931</v>
      </c>
      <c r="G683" s="13" t="s">
        <v>826</v>
      </c>
      <c r="H683" s="13" t="s">
        <v>1932</v>
      </c>
      <c r="I683" s="13" t="s">
        <v>832</v>
      </c>
      <c r="J683" s="13" t="s">
        <v>828</v>
      </c>
      <c r="K683" s="13" t="s">
        <v>1933</v>
      </c>
    </row>
    <row r="684" ht="19.5" customHeight="1" spans="1:11">
      <c r="A684" s="139" t="s">
        <v>794</v>
      </c>
      <c r="B684" s="13" t="s">
        <v>793</v>
      </c>
      <c r="C684" s="13" t="s">
        <v>1926</v>
      </c>
      <c r="D684" s="13" t="s">
        <v>823</v>
      </c>
      <c r="E684" s="13" t="s">
        <v>824</v>
      </c>
      <c r="F684" s="13" t="s">
        <v>1266</v>
      </c>
      <c r="G684" s="13" t="s">
        <v>826</v>
      </c>
      <c r="H684" s="13" t="s">
        <v>1934</v>
      </c>
      <c r="I684" s="13" t="s">
        <v>832</v>
      </c>
      <c r="J684" s="13" t="s">
        <v>828</v>
      </c>
      <c r="K684" s="13" t="s">
        <v>1935</v>
      </c>
    </row>
    <row r="685" ht="19.5" customHeight="1" spans="1:11">
      <c r="A685" s="139" t="s">
        <v>794</v>
      </c>
      <c r="B685" s="13" t="s">
        <v>793</v>
      </c>
      <c r="C685" s="13" t="s">
        <v>1926</v>
      </c>
      <c r="D685" s="13" t="s">
        <v>823</v>
      </c>
      <c r="E685" s="13" t="s">
        <v>824</v>
      </c>
      <c r="F685" s="13" t="s">
        <v>1936</v>
      </c>
      <c r="G685" s="13" t="s">
        <v>826</v>
      </c>
      <c r="H685" s="13" t="s">
        <v>1259</v>
      </c>
      <c r="I685" s="13" t="s">
        <v>832</v>
      </c>
      <c r="J685" s="13" t="s">
        <v>828</v>
      </c>
      <c r="K685" s="13" t="s">
        <v>1937</v>
      </c>
    </row>
    <row r="686" ht="19.5" customHeight="1" spans="1:11">
      <c r="A686" s="139" t="s">
        <v>794</v>
      </c>
      <c r="B686" s="13" t="s">
        <v>793</v>
      </c>
      <c r="C686" s="13" t="s">
        <v>1926</v>
      </c>
      <c r="D686" s="13" t="s">
        <v>823</v>
      </c>
      <c r="E686" s="13" t="s">
        <v>824</v>
      </c>
      <c r="F686" s="13" t="s">
        <v>1938</v>
      </c>
      <c r="G686" s="13" t="s">
        <v>826</v>
      </c>
      <c r="H686" s="13" t="s">
        <v>1429</v>
      </c>
      <c r="I686" s="13" t="s">
        <v>832</v>
      </c>
      <c r="J686" s="13" t="s">
        <v>828</v>
      </c>
      <c r="K686" s="13" t="s">
        <v>1939</v>
      </c>
    </row>
    <row r="687" ht="19.5" customHeight="1" spans="1:11">
      <c r="A687" s="139" t="s">
        <v>794</v>
      </c>
      <c r="B687" s="13" t="s">
        <v>793</v>
      </c>
      <c r="C687" s="13" t="s">
        <v>1926</v>
      </c>
      <c r="D687" s="13" t="s">
        <v>823</v>
      </c>
      <c r="E687" s="13" t="s">
        <v>824</v>
      </c>
      <c r="F687" s="13" t="s">
        <v>1940</v>
      </c>
      <c r="G687" s="13" t="s">
        <v>826</v>
      </c>
      <c r="H687" s="13" t="s">
        <v>1588</v>
      </c>
      <c r="I687" s="13" t="s">
        <v>832</v>
      </c>
      <c r="J687" s="13" t="s">
        <v>828</v>
      </c>
      <c r="K687" s="13" t="s">
        <v>1941</v>
      </c>
    </row>
    <row r="688" ht="19.5" customHeight="1" spans="1:11">
      <c r="A688" s="139" t="s">
        <v>794</v>
      </c>
      <c r="B688" s="13" t="s">
        <v>793</v>
      </c>
      <c r="C688" s="13" t="s">
        <v>1926</v>
      </c>
      <c r="D688" s="13" t="s">
        <v>823</v>
      </c>
      <c r="E688" s="13" t="s">
        <v>824</v>
      </c>
      <c r="F688" s="13" t="s">
        <v>1942</v>
      </c>
      <c r="G688" s="13" t="s">
        <v>826</v>
      </c>
      <c r="H688" s="13" t="s">
        <v>1943</v>
      </c>
      <c r="I688" s="13" t="s">
        <v>832</v>
      </c>
      <c r="J688" s="13" t="s">
        <v>828</v>
      </c>
      <c r="K688" s="13" t="s">
        <v>1944</v>
      </c>
    </row>
    <row r="689" ht="19.5" customHeight="1" spans="1:11">
      <c r="A689" s="139" t="s">
        <v>794</v>
      </c>
      <c r="B689" s="13" t="s">
        <v>793</v>
      </c>
      <c r="C689" s="13" t="s">
        <v>1926</v>
      </c>
      <c r="D689" s="13" t="s">
        <v>823</v>
      </c>
      <c r="E689" s="13" t="s">
        <v>859</v>
      </c>
      <c r="F689" s="13" t="s">
        <v>1945</v>
      </c>
      <c r="G689" s="13" t="s">
        <v>826</v>
      </c>
      <c r="H689" s="13" t="s">
        <v>861</v>
      </c>
      <c r="I689" s="13" t="s">
        <v>849</v>
      </c>
      <c r="J689" s="13" t="s">
        <v>828</v>
      </c>
      <c r="K689" s="13" t="s">
        <v>1945</v>
      </c>
    </row>
    <row r="690" ht="19.5" customHeight="1" spans="1:11">
      <c r="A690" s="139" t="s">
        <v>794</v>
      </c>
      <c r="B690" s="13" t="s">
        <v>793</v>
      </c>
      <c r="C690" s="13" t="s">
        <v>1926</v>
      </c>
      <c r="D690" s="13" t="s">
        <v>823</v>
      </c>
      <c r="E690" s="13" t="s">
        <v>866</v>
      </c>
      <c r="F690" s="13" t="s">
        <v>1250</v>
      </c>
      <c r="G690" s="13" t="s">
        <v>826</v>
      </c>
      <c r="H690" s="13" t="s">
        <v>861</v>
      </c>
      <c r="I690" s="13" t="s">
        <v>849</v>
      </c>
      <c r="J690" s="13" t="s">
        <v>828</v>
      </c>
      <c r="K690" s="13" t="s">
        <v>1946</v>
      </c>
    </row>
    <row r="691" ht="19.5" customHeight="1" spans="1:11">
      <c r="A691" s="139" t="s">
        <v>794</v>
      </c>
      <c r="B691" s="13" t="s">
        <v>793</v>
      </c>
      <c r="C691" s="13" t="s">
        <v>1926</v>
      </c>
      <c r="D691" s="13" t="s">
        <v>823</v>
      </c>
      <c r="E691" s="13" t="s">
        <v>869</v>
      </c>
      <c r="F691" s="13" t="s">
        <v>1927</v>
      </c>
      <c r="G691" s="13" t="s">
        <v>826</v>
      </c>
      <c r="H691" s="13" t="s">
        <v>1031</v>
      </c>
      <c r="I691" s="13" t="s">
        <v>1022</v>
      </c>
      <c r="J691" s="13" t="s">
        <v>828</v>
      </c>
      <c r="K691" s="13" t="s">
        <v>1947</v>
      </c>
    </row>
    <row r="692" ht="19.5" customHeight="1" spans="1:11">
      <c r="A692" s="139" t="s">
        <v>794</v>
      </c>
      <c r="B692" s="13" t="s">
        <v>793</v>
      </c>
      <c r="C692" s="13" t="s">
        <v>1926</v>
      </c>
      <c r="D692" s="13" t="s">
        <v>823</v>
      </c>
      <c r="E692" s="13" t="s">
        <v>869</v>
      </c>
      <c r="F692" s="13" t="s">
        <v>1634</v>
      </c>
      <c r="G692" s="13" t="s">
        <v>826</v>
      </c>
      <c r="H692" s="13" t="s">
        <v>1044</v>
      </c>
      <c r="I692" s="13" t="s">
        <v>1022</v>
      </c>
      <c r="J692" s="13" t="s">
        <v>828</v>
      </c>
      <c r="K692" s="13" t="s">
        <v>1948</v>
      </c>
    </row>
    <row r="693" ht="19.5" customHeight="1" spans="1:11">
      <c r="A693" s="139" t="s">
        <v>794</v>
      </c>
      <c r="B693" s="13" t="s">
        <v>793</v>
      </c>
      <c r="C693" s="13" t="s">
        <v>1926</v>
      </c>
      <c r="D693" s="13" t="s">
        <v>823</v>
      </c>
      <c r="E693" s="13" t="s">
        <v>869</v>
      </c>
      <c r="F693" s="13" t="s">
        <v>1931</v>
      </c>
      <c r="G693" s="13" t="s">
        <v>826</v>
      </c>
      <c r="H693" s="13" t="s">
        <v>1035</v>
      </c>
      <c r="I693" s="13" t="s">
        <v>1022</v>
      </c>
      <c r="J693" s="13" t="s">
        <v>828</v>
      </c>
      <c r="K693" s="13" t="s">
        <v>1949</v>
      </c>
    </row>
    <row r="694" ht="19.5" customHeight="1" spans="1:11">
      <c r="A694" s="139" t="s">
        <v>794</v>
      </c>
      <c r="B694" s="13" t="s">
        <v>793</v>
      </c>
      <c r="C694" s="13" t="s">
        <v>1926</v>
      </c>
      <c r="D694" s="13" t="s">
        <v>823</v>
      </c>
      <c r="E694" s="13" t="s">
        <v>869</v>
      </c>
      <c r="F694" s="13" t="s">
        <v>1266</v>
      </c>
      <c r="G694" s="13" t="s">
        <v>826</v>
      </c>
      <c r="H694" s="13" t="s">
        <v>1041</v>
      </c>
      <c r="I694" s="13" t="s">
        <v>1022</v>
      </c>
      <c r="J694" s="13" t="s">
        <v>828</v>
      </c>
      <c r="K694" s="13" t="s">
        <v>1950</v>
      </c>
    </row>
    <row r="695" ht="19.5" customHeight="1" spans="1:11">
      <c r="A695" s="139" t="s">
        <v>794</v>
      </c>
      <c r="B695" s="13" t="s">
        <v>793</v>
      </c>
      <c r="C695" s="13" t="s">
        <v>1926</v>
      </c>
      <c r="D695" s="13" t="s">
        <v>823</v>
      </c>
      <c r="E695" s="13" t="s">
        <v>869</v>
      </c>
      <c r="F695" s="13" t="s">
        <v>1936</v>
      </c>
      <c r="G695" s="13" t="s">
        <v>826</v>
      </c>
      <c r="H695" s="13" t="s">
        <v>1056</v>
      </c>
      <c r="I695" s="13" t="s">
        <v>1022</v>
      </c>
      <c r="J695" s="13" t="s">
        <v>828</v>
      </c>
      <c r="K695" s="13" t="s">
        <v>1951</v>
      </c>
    </row>
    <row r="696" ht="19.5" customHeight="1" spans="1:11">
      <c r="A696" s="139" t="s">
        <v>794</v>
      </c>
      <c r="B696" s="13" t="s">
        <v>793</v>
      </c>
      <c r="C696" s="13" t="s">
        <v>1926</v>
      </c>
      <c r="D696" s="13" t="s">
        <v>823</v>
      </c>
      <c r="E696" s="13" t="s">
        <v>869</v>
      </c>
      <c r="F696" s="13" t="s">
        <v>1938</v>
      </c>
      <c r="G696" s="13" t="s">
        <v>826</v>
      </c>
      <c r="H696" s="13" t="s">
        <v>1952</v>
      </c>
      <c r="I696" s="13" t="s">
        <v>1022</v>
      </c>
      <c r="J696" s="13" t="s">
        <v>828</v>
      </c>
      <c r="K696" s="13" t="s">
        <v>1953</v>
      </c>
    </row>
    <row r="697" ht="19.5" customHeight="1" spans="1:11">
      <c r="A697" s="139" t="s">
        <v>794</v>
      </c>
      <c r="B697" s="13" t="s">
        <v>793</v>
      </c>
      <c r="C697" s="13" t="s">
        <v>1926</v>
      </c>
      <c r="D697" s="13" t="s">
        <v>823</v>
      </c>
      <c r="E697" s="13" t="s">
        <v>869</v>
      </c>
      <c r="F697" s="13" t="s">
        <v>1940</v>
      </c>
      <c r="G697" s="13" t="s">
        <v>826</v>
      </c>
      <c r="H697" s="13" t="s">
        <v>1954</v>
      </c>
      <c r="I697" s="13" t="s">
        <v>1022</v>
      </c>
      <c r="J697" s="13" t="s">
        <v>828</v>
      </c>
      <c r="K697" s="13" t="s">
        <v>1955</v>
      </c>
    </row>
    <row r="698" ht="19.5" customHeight="1" spans="1:11">
      <c r="A698" s="139" t="s">
        <v>794</v>
      </c>
      <c r="B698" s="13" t="s">
        <v>793</v>
      </c>
      <c r="C698" s="13" t="s">
        <v>1926</v>
      </c>
      <c r="D698" s="13" t="s">
        <v>823</v>
      </c>
      <c r="E698" s="13" t="s">
        <v>869</v>
      </c>
      <c r="F698" s="13" t="s">
        <v>1942</v>
      </c>
      <c r="G698" s="13" t="s">
        <v>826</v>
      </c>
      <c r="H698" s="13" t="s">
        <v>1047</v>
      </c>
      <c r="I698" s="13" t="s">
        <v>1022</v>
      </c>
      <c r="J698" s="13" t="s">
        <v>828</v>
      </c>
      <c r="K698" s="13" t="s">
        <v>1956</v>
      </c>
    </row>
    <row r="699" ht="19.5" customHeight="1" spans="1:11">
      <c r="A699" s="139" t="s">
        <v>794</v>
      </c>
      <c r="B699" s="13" t="s">
        <v>793</v>
      </c>
      <c r="C699" s="13" t="s">
        <v>1926</v>
      </c>
      <c r="D699" s="13" t="s">
        <v>834</v>
      </c>
      <c r="E699" s="13" t="s">
        <v>835</v>
      </c>
      <c r="F699" s="13" t="s">
        <v>1190</v>
      </c>
      <c r="G699" s="13" t="s">
        <v>842</v>
      </c>
      <c r="H699" s="13" t="s">
        <v>902</v>
      </c>
      <c r="I699" s="13" t="s">
        <v>849</v>
      </c>
      <c r="J699" s="13" t="s">
        <v>828</v>
      </c>
      <c r="K699" s="13" t="s">
        <v>1957</v>
      </c>
    </row>
    <row r="700" ht="19.5" customHeight="1" spans="1:11">
      <c r="A700" s="139" t="s">
        <v>794</v>
      </c>
      <c r="B700" s="13" t="s">
        <v>793</v>
      </c>
      <c r="C700" s="13" t="s">
        <v>1926</v>
      </c>
      <c r="D700" s="13" t="s">
        <v>845</v>
      </c>
      <c r="E700" s="13" t="s">
        <v>846</v>
      </c>
      <c r="F700" s="13" t="s">
        <v>1253</v>
      </c>
      <c r="G700" s="13" t="s">
        <v>842</v>
      </c>
      <c r="H700" s="13" t="s">
        <v>902</v>
      </c>
      <c r="I700" s="13" t="s">
        <v>849</v>
      </c>
      <c r="J700" s="13" t="s">
        <v>828</v>
      </c>
      <c r="K700" s="13" t="s">
        <v>1299</v>
      </c>
    </row>
    <row r="701" ht="19.5" customHeight="1" spans="1:11">
      <c r="A701" s="139" t="s">
        <v>794</v>
      </c>
      <c r="B701" s="13" t="s">
        <v>793</v>
      </c>
      <c r="C701" s="13" t="s">
        <v>1926</v>
      </c>
      <c r="D701" s="13" t="s">
        <v>845</v>
      </c>
      <c r="E701" s="13" t="s">
        <v>846</v>
      </c>
      <c r="F701" s="13" t="s">
        <v>1297</v>
      </c>
      <c r="G701" s="13" t="s">
        <v>842</v>
      </c>
      <c r="H701" s="13" t="s">
        <v>902</v>
      </c>
      <c r="I701" s="13" t="s">
        <v>849</v>
      </c>
      <c r="J701" s="13" t="s">
        <v>828</v>
      </c>
      <c r="K701" s="13" t="s">
        <v>1298</v>
      </c>
    </row>
    <row r="702" ht="19.5" customHeight="1" spans="1:11">
      <c r="A702" s="139" t="s">
        <v>795</v>
      </c>
      <c r="B702" s="13" t="s">
        <v>716</v>
      </c>
      <c r="C702" s="13" t="s">
        <v>1958</v>
      </c>
      <c r="D702" s="13" t="s">
        <v>823</v>
      </c>
      <c r="E702" s="13" t="s">
        <v>824</v>
      </c>
      <c r="F702" s="13" t="s">
        <v>1959</v>
      </c>
      <c r="G702" s="13" t="s">
        <v>826</v>
      </c>
      <c r="H702" s="13" t="s">
        <v>1960</v>
      </c>
      <c r="I702" s="13" t="s">
        <v>872</v>
      </c>
      <c r="J702" s="13" t="s">
        <v>828</v>
      </c>
      <c r="K702" s="13" t="s">
        <v>1961</v>
      </c>
    </row>
    <row r="703" ht="19.5" customHeight="1" spans="1:11">
      <c r="A703" s="139" t="s">
        <v>795</v>
      </c>
      <c r="B703" s="13" t="s">
        <v>716</v>
      </c>
      <c r="C703" s="13" t="s">
        <v>1958</v>
      </c>
      <c r="D703" s="13" t="s">
        <v>823</v>
      </c>
      <c r="E703" s="13" t="s">
        <v>859</v>
      </c>
      <c r="F703" s="13" t="s">
        <v>1392</v>
      </c>
      <c r="G703" s="13" t="s">
        <v>826</v>
      </c>
      <c r="H703" s="13" t="s">
        <v>861</v>
      </c>
      <c r="I703" s="13" t="s">
        <v>849</v>
      </c>
      <c r="J703" s="13" t="s">
        <v>828</v>
      </c>
      <c r="K703" s="13" t="s">
        <v>1962</v>
      </c>
    </row>
    <row r="704" ht="19.5" customHeight="1" spans="1:11">
      <c r="A704" s="139" t="s">
        <v>795</v>
      </c>
      <c r="B704" s="13" t="s">
        <v>716</v>
      </c>
      <c r="C704" s="13" t="s">
        <v>1958</v>
      </c>
      <c r="D704" s="13" t="s">
        <v>823</v>
      </c>
      <c r="E704" s="13" t="s">
        <v>866</v>
      </c>
      <c r="F704" s="13" t="s">
        <v>1394</v>
      </c>
      <c r="G704" s="13" t="s">
        <v>826</v>
      </c>
      <c r="H704" s="13" t="s">
        <v>239</v>
      </c>
      <c r="I704" s="13" t="s">
        <v>838</v>
      </c>
      <c r="J704" s="13" t="s">
        <v>828</v>
      </c>
      <c r="K704" s="13" t="s">
        <v>1963</v>
      </c>
    </row>
    <row r="705" ht="19.5" customHeight="1" spans="1:11">
      <c r="A705" s="139" t="s">
        <v>795</v>
      </c>
      <c r="B705" s="13" t="s">
        <v>716</v>
      </c>
      <c r="C705" s="13" t="s">
        <v>1958</v>
      </c>
      <c r="D705" s="13" t="s">
        <v>834</v>
      </c>
      <c r="E705" s="13" t="s">
        <v>835</v>
      </c>
      <c r="F705" s="13" t="s">
        <v>1964</v>
      </c>
      <c r="G705" s="13" t="s">
        <v>826</v>
      </c>
      <c r="H705" s="13" t="s">
        <v>861</v>
      </c>
      <c r="I705" s="13" t="s">
        <v>849</v>
      </c>
      <c r="J705" s="13" t="s">
        <v>828</v>
      </c>
      <c r="K705" s="13" t="s">
        <v>1965</v>
      </c>
    </row>
    <row r="706" ht="19.5" customHeight="1" spans="1:11">
      <c r="A706" s="139" t="s">
        <v>795</v>
      </c>
      <c r="B706" s="13" t="s">
        <v>716</v>
      </c>
      <c r="C706" s="13" t="s">
        <v>1958</v>
      </c>
      <c r="D706" s="13" t="s">
        <v>834</v>
      </c>
      <c r="E706" s="13" t="s">
        <v>840</v>
      </c>
      <c r="F706" s="13" t="s">
        <v>1966</v>
      </c>
      <c r="G706" s="13" t="s">
        <v>826</v>
      </c>
      <c r="H706" s="13" t="s">
        <v>1725</v>
      </c>
      <c r="I706" s="13"/>
      <c r="J706" s="13" t="s">
        <v>862</v>
      </c>
      <c r="K706" s="13" t="s">
        <v>1967</v>
      </c>
    </row>
    <row r="707" ht="19.5" customHeight="1" spans="1:11">
      <c r="A707" s="139" t="s">
        <v>795</v>
      </c>
      <c r="B707" s="13" t="s">
        <v>716</v>
      </c>
      <c r="C707" s="13" t="s">
        <v>1958</v>
      </c>
      <c r="D707" s="13" t="s">
        <v>845</v>
      </c>
      <c r="E707" s="13" t="s">
        <v>846</v>
      </c>
      <c r="F707" s="13" t="s">
        <v>934</v>
      </c>
      <c r="G707" s="13" t="s">
        <v>826</v>
      </c>
      <c r="H707" s="13" t="s">
        <v>861</v>
      </c>
      <c r="I707" s="13" t="s">
        <v>849</v>
      </c>
      <c r="J707" s="13" t="s">
        <v>828</v>
      </c>
      <c r="K707" s="13" t="s">
        <v>1968</v>
      </c>
    </row>
    <row r="708" ht="19.5" customHeight="1" spans="1:11">
      <c r="A708" s="13"/>
      <c r="B708" s="101" t="s">
        <v>112</v>
      </c>
      <c r="C708" s="13"/>
      <c r="D708" s="13"/>
      <c r="E708" s="13"/>
      <c r="F708" s="13"/>
      <c r="G708" s="13"/>
      <c r="H708" s="13"/>
      <c r="I708" s="13"/>
      <c r="J708" s="13"/>
      <c r="K708" s="13"/>
    </row>
    <row r="709" ht="19.5" customHeight="1" spans="1:11">
      <c r="A709" s="139" t="s">
        <v>799</v>
      </c>
      <c r="B709" s="13" t="s">
        <v>798</v>
      </c>
      <c r="C709" s="13" t="s">
        <v>1969</v>
      </c>
      <c r="D709" s="13" t="s">
        <v>823</v>
      </c>
      <c r="E709" s="13" t="s">
        <v>824</v>
      </c>
      <c r="F709" s="13" t="s">
        <v>1970</v>
      </c>
      <c r="G709" s="13" t="s">
        <v>826</v>
      </c>
      <c r="H709" s="13" t="s">
        <v>1011</v>
      </c>
      <c r="I709" s="13" t="s">
        <v>941</v>
      </c>
      <c r="J709" s="13" t="s">
        <v>828</v>
      </c>
      <c r="K709" s="13" t="s">
        <v>1971</v>
      </c>
    </row>
    <row r="710" ht="19.5" customHeight="1" spans="1:11">
      <c r="A710" s="139" t="s">
        <v>799</v>
      </c>
      <c r="B710" s="13" t="s">
        <v>798</v>
      </c>
      <c r="C710" s="13" t="s">
        <v>1969</v>
      </c>
      <c r="D710" s="13" t="s">
        <v>823</v>
      </c>
      <c r="E710" s="13" t="s">
        <v>824</v>
      </c>
      <c r="F710" s="13" t="s">
        <v>1972</v>
      </c>
      <c r="G710" s="13" t="s">
        <v>826</v>
      </c>
      <c r="H710" s="13" t="s">
        <v>1973</v>
      </c>
      <c r="I710" s="13" t="s">
        <v>832</v>
      </c>
      <c r="J710" s="13" t="s">
        <v>828</v>
      </c>
      <c r="K710" s="13" t="s">
        <v>1974</v>
      </c>
    </row>
    <row r="711" ht="19.5" customHeight="1" spans="1:11">
      <c r="A711" s="139" t="s">
        <v>799</v>
      </c>
      <c r="B711" s="13" t="s">
        <v>798</v>
      </c>
      <c r="C711" s="13" t="s">
        <v>1969</v>
      </c>
      <c r="D711" s="13" t="s">
        <v>823</v>
      </c>
      <c r="E711" s="13" t="s">
        <v>824</v>
      </c>
      <c r="F711" s="13" t="s">
        <v>1975</v>
      </c>
      <c r="G711" s="13" t="s">
        <v>826</v>
      </c>
      <c r="H711" s="13" t="s">
        <v>1041</v>
      </c>
      <c r="I711" s="13" t="s">
        <v>941</v>
      </c>
      <c r="J711" s="13" t="s">
        <v>828</v>
      </c>
      <c r="K711" s="13" t="s">
        <v>1976</v>
      </c>
    </row>
    <row r="712" ht="19.5" customHeight="1" spans="1:11">
      <c r="A712" s="139" t="s">
        <v>799</v>
      </c>
      <c r="B712" s="13" t="s">
        <v>798</v>
      </c>
      <c r="C712" s="13" t="s">
        <v>1969</v>
      </c>
      <c r="D712" s="13" t="s">
        <v>823</v>
      </c>
      <c r="E712" s="13" t="s">
        <v>824</v>
      </c>
      <c r="F712" s="13" t="s">
        <v>1977</v>
      </c>
      <c r="G712" s="13" t="s">
        <v>826</v>
      </c>
      <c r="H712" s="13" t="s">
        <v>1279</v>
      </c>
      <c r="I712" s="13" t="s">
        <v>941</v>
      </c>
      <c r="J712" s="13" t="s">
        <v>828</v>
      </c>
      <c r="K712" s="13" t="s">
        <v>1978</v>
      </c>
    </row>
    <row r="713" ht="19.5" customHeight="1" spans="1:11">
      <c r="A713" s="139" t="s">
        <v>799</v>
      </c>
      <c r="B713" s="13" t="s">
        <v>798</v>
      </c>
      <c r="C713" s="13" t="s">
        <v>1969</v>
      </c>
      <c r="D713" s="13" t="s">
        <v>823</v>
      </c>
      <c r="E713" s="13" t="s">
        <v>824</v>
      </c>
      <c r="F713" s="13" t="s">
        <v>1979</v>
      </c>
      <c r="G713" s="13" t="s">
        <v>826</v>
      </c>
      <c r="H713" s="13" t="s">
        <v>1973</v>
      </c>
      <c r="I713" s="13" t="s">
        <v>832</v>
      </c>
      <c r="J713" s="13" t="s">
        <v>828</v>
      </c>
      <c r="K713" s="13" t="s">
        <v>1980</v>
      </c>
    </row>
    <row r="714" ht="19.5" customHeight="1" spans="1:11">
      <c r="A714" s="139" t="s">
        <v>799</v>
      </c>
      <c r="B714" s="13" t="s">
        <v>798</v>
      </c>
      <c r="C714" s="13" t="s">
        <v>1969</v>
      </c>
      <c r="D714" s="13" t="s">
        <v>823</v>
      </c>
      <c r="E714" s="13" t="s">
        <v>824</v>
      </c>
      <c r="F714" s="13" t="s">
        <v>1981</v>
      </c>
      <c r="G714" s="13" t="s">
        <v>826</v>
      </c>
      <c r="H714" s="13" t="s">
        <v>1982</v>
      </c>
      <c r="I714" s="13" t="s">
        <v>832</v>
      </c>
      <c r="J714" s="13" t="s">
        <v>828</v>
      </c>
      <c r="K714" s="13" t="s">
        <v>1983</v>
      </c>
    </row>
    <row r="715" ht="19.5" customHeight="1" spans="1:11">
      <c r="A715" s="139" t="s">
        <v>799</v>
      </c>
      <c r="B715" s="13" t="s">
        <v>798</v>
      </c>
      <c r="C715" s="13" t="s">
        <v>1969</v>
      </c>
      <c r="D715" s="13" t="s">
        <v>823</v>
      </c>
      <c r="E715" s="13" t="s">
        <v>866</v>
      </c>
      <c r="F715" s="13" t="s">
        <v>884</v>
      </c>
      <c r="G715" s="13" t="s">
        <v>826</v>
      </c>
      <c r="H715" s="13" t="s">
        <v>1984</v>
      </c>
      <c r="I715" s="13" t="s">
        <v>849</v>
      </c>
      <c r="J715" s="13" t="s">
        <v>862</v>
      </c>
      <c r="K715" s="13" t="s">
        <v>908</v>
      </c>
    </row>
    <row r="716" ht="19.5" customHeight="1" spans="1:11">
      <c r="A716" s="139" t="s">
        <v>799</v>
      </c>
      <c r="B716" s="13" t="s">
        <v>798</v>
      </c>
      <c r="C716" s="13" t="s">
        <v>1969</v>
      </c>
      <c r="D716" s="13" t="s">
        <v>834</v>
      </c>
      <c r="E716" s="13" t="s">
        <v>835</v>
      </c>
      <c r="F716" s="13" t="s">
        <v>1350</v>
      </c>
      <c r="G716" s="13" t="s">
        <v>826</v>
      </c>
      <c r="H716" s="13" t="s">
        <v>1984</v>
      </c>
      <c r="I716" s="13" t="s">
        <v>849</v>
      </c>
      <c r="J716" s="13" t="s">
        <v>862</v>
      </c>
      <c r="K716" s="13" t="s">
        <v>1985</v>
      </c>
    </row>
    <row r="717" ht="19.5" customHeight="1" spans="1:11">
      <c r="A717" s="139" t="s">
        <v>799</v>
      </c>
      <c r="B717" s="13" t="s">
        <v>798</v>
      </c>
      <c r="C717" s="13" t="s">
        <v>1969</v>
      </c>
      <c r="D717" s="13" t="s">
        <v>834</v>
      </c>
      <c r="E717" s="13" t="s">
        <v>840</v>
      </c>
      <c r="F717" s="13" t="s">
        <v>1064</v>
      </c>
      <c r="G717" s="13" t="s">
        <v>826</v>
      </c>
      <c r="H717" s="13" t="s">
        <v>253</v>
      </c>
      <c r="I717" s="13" t="s">
        <v>838</v>
      </c>
      <c r="J717" s="13" t="s">
        <v>828</v>
      </c>
      <c r="K717" s="13" t="s">
        <v>1873</v>
      </c>
    </row>
    <row r="718" ht="19.5" customHeight="1" spans="1:11">
      <c r="A718" s="139" t="s">
        <v>799</v>
      </c>
      <c r="B718" s="13" t="s">
        <v>798</v>
      </c>
      <c r="C718" s="13" t="s">
        <v>1969</v>
      </c>
      <c r="D718" s="13" t="s">
        <v>845</v>
      </c>
      <c r="E718" s="13" t="s">
        <v>846</v>
      </c>
      <c r="F718" s="13" t="s">
        <v>846</v>
      </c>
      <c r="G718" s="13" t="s">
        <v>842</v>
      </c>
      <c r="H718" s="13" t="s">
        <v>1986</v>
      </c>
      <c r="I718" s="13" t="s">
        <v>849</v>
      </c>
      <c r="J718" s="13" t="s">
        <v>862</v>
      </c>
      <c r="K718" s="13" t="s">
        <v>1987</v>
      </c>
    </row>
    <row r="719" ht="19.5" customHeight="1" spans="1:11">
      <c r="A719" s="139" t="s">
        <v>800</v>
      </c>
      <c r="B719" s="13" t="s">
        <v>716</v>
      </c>
      <c r="C719" s="13" t="s">
        <v>1988</v>
      </c>
      <c r="D719" s="13" t="s">
        <v>823</v>
      </c>
      <c r="E719" s="13" t="s">
        <v>824</v>
      </c>
      <c r="F719" s="13" t="s">
        <v>1989</v>
      </c>
      <c r="G719" s="13" t="s">
        <v>826</v>
      </c>
      <c r="H719" s="13" t="s">
        <v>1075</v>
      </c>
      <c r="I719" s="13" t="s">
        <v>872</v>
      </c>
      <c r="J719" s="13" t="s">
        <v>828</v>
      </c>
      <c r="K719" s="13" t="s">
        <v>1990</v>
      </c>
    </row>
    <row r="720" ht="19.5" customHeight="1" spans="1:11">
      <c r="A720" s="139" t="s">
        <v>800</v>
      </c>
      <c r="B720" s="13" t="s">
        <v>716</v>
      </c>
      <c r="C720" s="13" t="s">
        <v>1988</v>
      </c>
      <c r="D720" s="13" t="s">
        <v>823</v>
      </c>
      <c r="E720" s="13" t="s">
        <v>866</v>
      </c>
      <c r="F720" s="13" t="s">
        <v>884</v>
      </c>
      <c r="G720" s="13" t="s">
        <v>826</v>
      </c>
      <c r="H720" s="13" t="s">
        <v>861</v>
      </c>
      <c r="I720" s="13" t="s">
        <v>849</v>
      </c>
      <c r="J720" s="13" t="s">
        <v>862</v>
      </c>
      <c r="K720" s="13" t="s">
        <v>908</v>
      </c>
    </row>
    <row r="721" ht="19.5" customHeight="1" spans="1:11">
      <c r="A721" s="139" t="s">
        <v>800</v>
      </c>
      <c r="B721" s="13" t="s">
        <v>716</v>
      </c>
      <c r="C721" s="13" t="s">
        <v>1988</v>
      </c>
      <c r="D721" s="13" t="s">
        <v>834</v>
      </c>
      <c r="E721" s="13" t="s">
        <v>835</v>
      </c>
      <c r="F721" s="13" t="s">
        <v>1991</v>
      </c>
      <c r="G721" s="13" t="s">
        <v>826</v>
      </c>
      <c r="H721" s="13" t="s">
        <v>843</v>
      </c>
      <c r="I721" s="13" t="s">
        <v>838</v>
      </c>
      <c r="J721" s="13" t="s">
        <v>862</v>
      </c>
      <c r="K721" s="13" t="s">
        <v>1991</v>
      </c>
    </row>
    <row r="722" ht="19.5" customHeight="1" spans="1:11">
      <c r="A722" s="139" t="s">
        <v>800</v>
      </c>
      <c r="B722" s="13" t="s">
        <v>716</v>
      </c>
      <c r="C722" s="13" t="s">
        <v>1988</v>
      </c>
      <c r="D722" s="13" t="s">
        <v>834</v>
      </c>
      <c r="E722" s="13" t="s">
        <v>840</v>
      </c>
      <c r="F722" s="13" t="s">
        <v>1992</v>
      </c>
      <c r="G722" s="13" t="s">
        <v>826</v>
      </c>
      <c r="H722" s="13" t="s">
        <v>843</v>
      </c>
      <c r="I722" s="13" t="s">
        <v>838</v>
      </c>
      <c r="J722" s="13" t="s">
        <v>862</v>
      </c>
      <c r="K722" s="13" t="s">
        <v>1993</v>
      </c>
    </row>
    <row r="723" ht="19.5" customHeight="1" spans="1:11">
      <c r="A723" s="139" t="s">
        <v>800</v>
      </c>
      <c r="B723" s="13" t="s">
        <v>716</v>
      </c>
      <c r="C723" s="13" t="s">
        <v>1988</v>
      </c>
      <c r="D723" s="13" t="s">
        <v>845</v>
      </c>
      <c r="E723" s="13" t="s">
        <v>846</v>
      </c>
      <c r="F723" s="13" t="s">
        <v>1994</v>
      </c>
      <c r="G723" s="13" t="s">
        <v>842</v>
      </c>
      <c r="H723" s="13" t="s">
        <v>1995</v>
      </c>
      <c r="I723" s="13" t="s">
        <v>849</v>
      </c>
      <c r="J723" s="13" t="s">
        <v>862</v>
      </c>
      <c r="K723" s="13" t="s">
        <v>1996</v>
      </c>
    </row>
    <row r="724" ht="19.5" customHeight="1" spans="1:11">
      <c r="A724" s="13"/>
      <c r="B724" s="101" t="s">
        <v>114</v>
      </c>
      <c r="C724" s="13"/>
      <c r="D724" s="13"/>
      <c r="E724" s="13"/>
      <c r="F724" s="13"/>
      <c r="G724" s="13"/>
      <c r="H724" s="13"/>
      <c r="I724" s="13"/>
      <c r="J724" s="13"/>
      <c r="K724" s="13"/>
    </row>
    <row r="725" ht="19.5" customHeight="1" spans="1:11">
      <c r="A725" s="139" t="s">
        <v>809</v>
      </c>
      <c r="B725" s="13" t="s">
        <v>808</v>
      </c>
      <c r="C725" s="13" t="s">
        <v>1997</v>
      </c>
      <c r="D725" s="13" t="s">
        <v>823</v>
      </c>
      <c r="E725" s="13" t="s">
        <v>824</v>
      </c>
      <c r="F725" s="13" t="s">
        <v>1998</v>
      </c>
      <c r="G725" s="13" t="s">
        <v>826</v>
      </c>
      <c r="H725" s="13" t="s">
        <v>861</v>
      </c>
      <c r="I725" s="13" t="s">
        <v>849</v>
      </c>
      <c r="J725" s="13" t="s">
        <v>828</v>
      </c>
      <c r="K725" s="13" t="s">
        <v>1999</v>
      </c>
    </row>
    <row r="726" ht="19.5" customHeight="1" spans="1:11">
      <c r="A726" s="139" t="s">
        <v>809</v>
      </c>
      <c r="B726" s="13" t="s">
        <v>808</v>
      </c>
      <c r="C726" s="13" t="s">
        <v>1997</v>
      </c>
      <c r="D726" s="13" t="s">
        <v>823</v>
      </c>
      <c r="E726" s="13" t="s">
        <v>859</v>
      </c>
      <c r="F726" s="13" t="s">
        <v>2000</v>
      </c>
      <c r="G726" s="13" t="s">
        <v>842</v>
      </c>
      <c r="H726" s="13" t="s">
        <v>861</v>
      </c>
      <c r="I726" s="13" t="s">
        <v>849</v>
      </c>
      <c r="J726" s="13" t="s">
        <v>862</v>
      </c>
      <c r="K726" s="13" t="s">
        <v>2001</v>
      </c>
    </row>
    <row r="727" ht="19.5" customHeight="1" spans="1:11">
      <c r="A727" s="139" t="s">
        <v>809</v>
      </c>
      <c r="B727" s="13" t="s">
        <v>808</v>
      </c>
      <c r="C727" s="13" t="s">
        <v>1997</v>
      </c>
      <c r="D727" s="13" t="s">
        <v>823</v>
      </c>
      <c r="E727" s="13" t="s">
        <v>866</v>
      </c>
      <c r="F727" s="13" t="s">
        <v>2002</v>
      </c>
      <c r="G727" s="13" t="s">
        <v>826</v>
      </c>
      <c r="H727" s="13" t="s">
        <v>861</v>
      </c>
      <c r="I727" s="13" t="s">
        <v>849</v>
      </c>
      <c r="J727" s="13" t="s">
        <v>862</v>
      </c>
      <c r="K727" s="13" t="s">
        <v>2003</v>
      </c>
    </row>
    <row r="728" ht="19.5" customHeight="1" spans="1:11">
      <c r="A728" s="139" t="s">
        <v>809</v>
      </c>
      <c r="B728" s="13" t="s">
        <v>808</v>
      </c>
      <c r="C728" s="13" t="s">
        <v>1997</v>
      </c>
      <c r="D728" s="13" t="s">
        <v>834</v>
      </c>
      <c r="E728" s="13" t="s">
        <v>1108</v>
      </c>
      <c r="F728" s="13" t="s">
        <v>2004</v>
      </c>
      <c r="G728" s="13" t="s">
        <v>826</v>
      </c>
      <c r="H728" s="13" t="s">
        <v>2005</v>
      </c>
      <c r="I728" s="13" t="s">
        <v>857</v>
      </c>
      <c r="J728" s="13" t="s">
        <v>828</v>
      </c>
      <c r="K728" s="13" t="s">
        <v>2006</v>
      </c>
    </row>
    <row r="729" ht="19.5" customHeight="1" spans="1:11">
      <c r="A729" s="139" t="s">
        <v>809</v>
      </c>
      <c r="B729" s="13" t="s">
        <v>808</v>
      </c>
      <c r="C729" s="13" t="s">
        <v>1997</v>
      </c>
      <c r="D729" s="13" t="s">
        <v>845</v>
      </c>
      <c r="E729" s="13" t="s">
        <v>846</v>
      </c>
      <c r="F729" s="13" t="s">
        <v>2007</v>
      </c>
      <c r="G729" s="13" t="s">
        <v>842</v>
      </c>
      <c r="H729" s="13" t="s">
        <v>902</v>
      </c>
      <c r="I729" s="13" t="s">
        <v>849</v>
      </c>
      <c r="J729" s="13" t="s">
        <v>862</v>
      </c>
      <c r="K729" s="13" t="s">
        <v>2008</v>
      </c>
    </row>
    <row r="730" ht="19.5" customHeight="1" spans="1:11">
      <c r="A730" s="139" t="s">
        <v>805</v>
      </c>
      <c r="B730" s="13" t="s">
        <v>804</v>
      </c>
      <c r="C730" s="13" t="s">
        <v>2009</v>
      </c>
      <c r="D730" s="13" t="s">
        <v>823</v>
      </c>
      <c r="E730" s="13" t="s">
        <v>824</v>
      </c>
      <c r="F730" s="13" t="s">
        <v>2010</v>
      </c>
      <c r="G730" s="13" t="s">
        <v>842</v>
      </c>
      <c r="H730" s="13" t="s">
        <v>243</v>
      </c>
      <c r="I730" s="13" t="s">
        <v>2011</v>
      </c>
      <c r="J730" s="13" t="s">
        <v>828</v>
      </c>
      <c r="K730" s="13" t="s">
        <v>2012</v>
      </c>
    </row>
    <row r="731" ht="19.5" customHeight="1" spans="1:11">
      <c r="A731" s="139" t="s">
        <v>805</v>
      </c>
      <c r="B731" s="13" t="s">
        <v>804</v>
      </c>
      <c r="C731" s="13" t="s">
        <v>2009</v>
      </c>
      <c r="D731" s="13" t="s">
        <v>823</v>
      </c>
      <c r="E731" s="13" t="s">
        <v>824</v>
      </c>
      <c r="F731" s="13" t="s">
        <v>2013</v>
      </c>
      <c r="G731" s="13" t="s">
        <v>842</v>
      </c>
      <c r="H731" s="13" t="s">
        <v>259</v>
      </c>
      <c r="I731" s="13" t="s">
        <v>910</v>
      </c>
      <c r="J731" s="13" t="s">
        <v>828</v>
      </c>
      <c r="K731" s="13" t="s">
        <v>2014</v>
      </c>
    </row>
    <row r="732" ht="19.5" customHeight="1" spans="1:11">
      <c r="A732" s="139" t="s">
        <v>805</v>
      </c>
      <c r="B732" s="13" t="s">
        <v>804</v>
      </c>
      <c r="C732" s="13" t="s">
        <v>2009</v>
      </c>
      <c r="D732" s="13" t="s">
        <v>823</v>
      </c>
      <c r="E732" s="13" t="s">
        <v>859</v>
      </c>
      <c r="F732" s="13" t="s">
        <v>2015</v>
      </c>
      <c r="G732" s="13" t="s">
        <v>842</v>
      </c>
      <c r="H732" s="13" t="s">
        <v>861</v>
      </c>
      <c r="I732" s="13" t="s">
        <v>849</v>
      </c>
      <c r="J732" s="13" t="s">
        <v>862</v>
      </c>
      <c r="K732" s="13" t="s">
        <v>2016</v>
      </c>
    </row>
    <row r="733" ht="19.5" customHeight="1" spans="1:11">
      <c r="A733" s="139" t="s">
        <v>805</v>
      </c>
      <c r="B733" s="13" t="s">
        <v>804</v>
      </c>
      <c r="C733" s="13" t="s">
        <v>2009</v>
      </c>
      <c r="D733" s="13" t="s">
        <v>823</v>
      </c>
      <c r="E733" s="13" t="s">
        <v>859</v>
      </c>
      <c r="F733" s="13" t="s">
        <v>2017</v>
      </c>
      <c r="G733" s="13" t="s">
        <v>842</v>
      </c>
      <c r="H733" s="13" t="s">
        <v>861</v>
      </c>
      <c r="I733" s="13" t="s">
        <v>849</v>
      </c>
      <c r="J733" s="13" t="s">
        <v>862</v>
      </c>
      <c r="K733" s="13" t="s">
        <v>2018</v>
      </c>
    </row>
    <row r="734" ht="19.5" customHeight="1" spans="1:11">
      <c r="A734" s="139" t="s">
        <v>805</v>
      </c>
      <c r="B734" s="13" t="s">
        <v>804</v>
      </c>
      <c r="C734" s="13" t="s">
        <v>2009</v>
      </c>
      <c r="D734" s="13" t="s">
        <v>834</v>
      </c>
      <c r="E734" s="13" t="s">
        <v>835</v>
      </c>
      <c r="F734" s="13" t="s">
        <v>1190</v>
      </c>
      <c r="G734" s="13" t="s">
        <v>842</v>
      </c>
      <c r="H734" s="13" t="s">
        <v>861</v>
      </c>
      <c r="I734" s="13" t="s">
        <v>849</v>
      </c>
      <c r="J734" s="13" t="s">
        <v>862</v>
      </c>
      <c r="K734" s="13" t="s">
        <v>2019</v>
      </c>
    </row>
    <row r="735" ht="19.5" customHeight="1" spans="1:11">
      <c r="A735" s="139" t="s">
        <v>805</v>
      </c>
      <c r="B735" s="13" t="s">
        <v>804</v>
      </c>
      <c r="C735" s="13" t="s">
        <v>2009</v>
      </c>
      <c r="D735" s="13" t="s">
        <v>845</v>
      </c>
      <c r="E735" s="13" t="s">
        <v>846</v>
      </c>
      <c r="F735" s="13" t="s">
        <v>2020</v>
      </c>
      <c r="G735" s="13" t="s">
        <v>842</v>
      </c>
      <c r="H735" s="13" t="s">
        <v>861</v>
      </c>
      <c r="I735" s="13" t="s">
        <v>849</v>
      </c>
      <c r="J735" s="13" t="s">
        <v>862</v>
      </c>
      <c r="K735" s="13" t="s">
        <v>2021</v>
      </c>
    </row>
    <row r="736" ht="19.5" customHeight="1" spans="1:11">
      <c r="A736" s="139" t="s">
        <v>807</v>
      </c>
      <c r="B736" s="13" t="s">
        <v>806</v>
      </c>
      <c r="C736" s="13" t="s">
        <v>2022</v>
      </c>
      <c r="D736" s="13" t="s">
        <v>823</v>
      </c>
      <c r="E736" s="13" t="s">
        <v>824</v>
      </c>
      <c r="F736" s="13" t="s">
        <v>2023</v>
      </c>
      <c r="G736" s="13" t="s">
        <v>826</v>
      </c>
      <c r="H736" s="13" t="s">
        <v>2024</v>
      </c>
      <c r="I736" s="13" t="s">
        <v>2025</v>
      </c>
      <c r="J736" s="13" t="s">
        <v>828</v>
      </c>
      <c r="K736" s="13" t="s">
        <v>2026</v>
      </c>
    </row>
    <row r="737" ht="19.5" customHeight="1" spans="1:11">
      <c r="A737" s="139" t="s">
        <v>807</v>
      </c>
      <c r="B737" s="13" t="s">
        <v>806</v>
      </c>
      <c r="C737" s="13" t="s">
        <v>2022</v>
      </c>
      <c r="D737" s="13" t="s">
        <v>823</v>
      </c>
      <c r="E737" s="13" t="s">
        <v>824</v>
      </c>
      <c r="F737" s="13" t="s">
        <v>2027</v>
      </c>
      <c r="G737" s="13" t="s">
        <v>842</v>
      </c>
      <c r="H737" s="13" t="s">
        <v>243</v>
      </c>
      <c r="I737" s="13" t="s">
        <v>2028</v>
      </c>
      <c r="J737" s="13" t="s">
        <v>828</v>
      </c>
      <c r="K737" s="13" t="s">
        <v>2029</v>
      </c>
    </row>
    <row r="738" ht="19.5" customHeight="1" spans="1:11">
      <c r="A738" s="139" t="s">
        <v>807</v>
      </c>
      <c r="B738" s="13" t="s">
        <v>806</v>
      </c>
      <c r="C738" s="13" t="s">
        <v>2022</v>
      </c>
      <c r="D738" s="13" t="s">
        <v>823</v>
      </c>
      <c r="E738" s="13" t="s">
        <v>859</v>
      </c>
      <c r="F738" s="13" t="s">
        <v>1544</v>
      </c>
      <c r="G738" s="13" t="s">
        <v>842</v>
      </c>
      <c r="H738" s="13" t="s">
        <v>861</v>
      </c>
      <c r="I738" s="13" t="s">
        <v>849</v>
      </c>
      <c r="J738" s="13" t="s">
        <v>862</v>
      </c>
      <c r="K738" s="13" t="s">
        <v>1545</v>
      </c>
    </row>
    <row r="739" ht="19.5" customHeight="1" spans="1:11">
      <c r="A739" s="139" t="s">
        <v>807</v>
      </c>
      <c r="B739" s="13" t="s">
        <v>806</v>
      </c>
      <c r="C739" s="13" t="s">
        <v>2022</v>
      </c>
      <c r="D739" s="13" t="s">
        <v>823</v>
      </c>
      <c r="E739" s="13" t="s">
        <v>866</v>
      </c>
      <c r="F739" s="13" t="s">
        <v>1180</v>
      </c>
      <c r="G739" s="13" t="s">
        <v>826</v>
      </c>
      <c r="H739" s="13" t="s">
        <v>861</v>
      </c>
      <c r="I739" s="13" t="s">
        <v>849</v>
      </c>
      <c r="J739" s="13" t="s">
        <v>862</v>
      </c>
      <c r="K739" s="13" t="s">
        <v>1546</v>
      </c>
    </row>
    <row r="740" ht="19.5" customHeight="1" spans="1:11">
      <c r="A740" s="139" t="s">
        <v>807</v>
      </c>
      <c r="B740" s="13" t="s">
        <v>806</v>
      </c>
      <c r="C740" s="13" t="s">
        <v>2022</v>
      </c>
      <c r="D740" s="13" t="s">
        <v>834</v>
      </c>
      <c r="E740" s="13" t="s">
        <v>835</v>
      </c>
      <c r="F740" s="13" t="s">
        <v>1190</v>
      </c>
      <c r="G740" s="13" t="s">
        <v>842</v>
      </c>
      <c r="H740" s="13" t="s">
        <v>848</v>
      </c>
      <c r="I740" s="13" t="s">
        <v>849</v>
      </c>
      <c r="J740" s="13" t="s">
        <v>862</v>
      </c>
      <c r="K740" s="13" t="s">
        <v>2019</v>
      </c>
    </row>
    <row r="741" ht="19.5" customHeight="1" spans="1:11">
      <c r="A741" s="139" t="s">
        <v>807</v>
      </c>
      <c r="B741" s="13" t="s">
        <v>806</v>
      </c>
      <c r="C741" s="13" t="s">
        <v>2022</v>
      </c>
      <c r="D741" s="13" t="s">
        <v>845</v>
      </c>
      <c r="E741" s="13" t="s">
        <v>846</v>
      </c>
      <c r="F741" s="13" t="s">
        <v>1193</v>
      </c>
      <c r="G741" s="13" t="s">
        <v>842</v>
      </c>
      <c r="H741" s="13" t="s">
        <v>902</v>
      </c>
      <c r="I741" s="13" t="s">
        <v>849</v>
      </c>
      <c r="J741" s="13" t="s">
        <v>862</v>
      </c>
      <c r="K741" s="13" t="s">
        <v>1576</v>
      </c>
    </row>
    <row r="742" ht="19.5" customHeight="1" spans="1:11">
      <c r="A742" s="13"/>
      <c r="B742" s="101" t="s">
        <v>116</v>
      </c>
      <c r="C742" s="13"/>
      <c r="D742" s="13"/>
      <c r="E742" s="13"/>
      <c r="F742" s="13"/>
      <c r="G742" s="13"/>
      <c r="H742" s="13"/>
      <c r="I742" s="13"/>
      <c r="J742" s="13"/>
      <c r="K742" s="13"/>
    </row>
    <row r="743" ht="19.5" customHeight="1" spans="1:11">
      <c r="A743" s="139" t="s">
        <v>802</v>
      </c>
      <c r="B743" s="13" t="s">
        <v>801</v>
      </c>
      <c r="C743" s="13" t="s">
        <v>2030</v>
      </c>
      <c r="D743" s="13" t="s">
        <v>823</v>
      </c>
      <c r="E743" s="13" t="s">
        <v>824</v>
      </c>
      <c r="F743" s="13" t="s">
        <v>1640</v>
      </c>
      <c r="G743" s="13" t="s">
        <v>826</v>
      </c>
      <c r="H743" s="13" t="s">
        <v>848</v>
      </c>
      <c r="I743" s="13" t="s">
        <v>832</v>
      </c>
      <c r="J743" s="13" t="s">
        <v>828</v>
      </c>
      <c r="K743" s="13" t="s">
        <v>2031</v>
      </c>
    </row>
    <row r="744" ht="19.5" customHeight="1" spans="1:11">
      <c r="A744" s="139" t="s">
        <v>802</v>
      </c>
      <c r="B744" s="13" t="s">
        <v>801</v>
      </c>
      <c r="C744" s="13" t="s">
        <v>2030</v>
      </c>
      <c r="D744" s="13" t="s">
        <v>823</v>
      </c>
      <c r="E744" s="13" t="s">
        <v>866</v>
      </c>
      <c r="F744" s="13" t="s">
        <v>2032</v>
      </c>
      <c r="G744" s="13" t="s">
        <v>826</v>
      </c>
      <c r="H744" s="13" t="s">
        <v>861</v>
      </c>
      <c r="I744" s="13" t="s">
        <v>849</v>
      </c>
      <c r="J744" s="13" t="s">
        <v>862</v>
      </c>
      <c r="K744" s="13" t="s">
        <v>2033</v>
      </c>
    </row>
    <row r="745" ht="19.5" customHeight="1" spans="1:11">
      <c r="A745" s="139" t="s">
        <v>802</v>
      </c>
      <c r="B745" s="13" t="s">
        <v>801</v>
      </c>
      <c r="C745" s="13" t="s">
        <v>2030</v>
      </c>
      <c r="D745" s="13" t="s">
        <v>823</v>
      </c>
      <c r="E745" s="13" t="s">
        <v>869</v>
      </c>
      <c r="F745" s="13" t="s">
        <v>870</v>
      </c>
      <c r="G745" s="13" t="s">
        <v>826</v>
      </c>
      <c r="H745" s="13" t="s">
        <v>1044</v>
      </c>
      <c r="I745" s="13" t="s">
        <v>872</v>
      </c>
      <c r="J745" s="13" t="s">
        <v>828</v>
      </c>
      <c r="K745" s="13" t="s">
        <v>2034</v>
      </c>
    </row>
    <row r="746" ht="19.5" customHeight="1" spans="1:11">
      <c r="A746" s="139" t="s">
        <v>802</v>
      </c>
      <c r="B746" s="13" t="s">
        <v>801</v>
      </c>
      <c r="C746" s="13" t="s">
        <v>2030</v>
      </c>
      <c r="D746" s="13" t="s">
        <v>834</v>
      </c>
      <c r="E746" s="13" t="s">
        <v>835</v>
      </c>
      <c r="F746" s="13" t="s">
        <v>1190</v>
      </c>
      <c r="G746" s="13" t="s">
        <v>842</v>
      </c>
      <c r="H746" s="13" t="s">
        <v>902</v>
      </c>
      <c r="I746" s="13" t="s">
        <v>849</v>
      </c>
      <c r="J746" s="13" t="s">
        <v>862</v>
      </c>
      <c r="K746" s="13" t="s">
        <v>2035</v>
      </c>
    </row>
    <row r="747" ht="19.5" customHeight="1" spans="1:11">
      <c r="A747" s="139" t="s">
        <v>802</v>
      </c>
      <c r="B747" s="13" t="s">
        <v>801</v>
      </c>
      <c r="C747" s="13" t="s">
        <v>2030</v>
      </c>
      <c r="D747" s="13" t="s">
        <v>845</v>
      </c>
      <c r="E747" s="13" t="s">
        <v>846</v>
      </c>
      <c r="F747" s="13" t="s">
        <v>2036</v>
      </c>
      <c r="G747" s="13" t="s">
        <v>842</v>
      </c>
      <c r="H747" s="13" t="s">
        <v>902</v>
      </c>
      <c r="I747" s="13" t="s">
        <v>849</v>
      </c>
      <c r="J747" s="13" t="s">
        <v>862</v>
      </c>
      <c r="K747" s="13" t="s">
        <v>2035</v>
      </c>
    </row>
    <row r="748" ht="19.5" customHeight="1" spans="1:11">
      <c r="A748" s="139" t="s">
        <v>803</v>
      </c>
      <c r="B748" s="13" t="s">
        <v>716</v>
      </c>
      <c r="C748" s="13" t="s">
        <v>2037</v>
      </c>
      <c r="D748" s="13" t="s">
        <v>823</v>
      </c>
      <c r="E748" s="13" t="s">
        <v>824</v>
      </c>
      <c r="F748" s="13" t="s">
        <v>955</v>
      </c>
      <c r="G748" s="13" t="s">
        <v>826</v>
      </c>
      <c r="H748" s="13" t="s">
        <v>1075</v>
      </c>
      <c r="I748" s="13" t="s">
        <v>872</v>
      </c>
      <c r="J748" s="13" t="s">
        <v>828</v>
      </c>
      <c r="K748" s="13" t="s">
        <v>2038</v>
      </c>
    </row>
    <row r="749" ht="19.5" customHeight="1" spans="1:11">
      <c r="A749" s="139" t="s">
        <v>803</v>
      </c>
      <c r="B749" s="13" t="s">
        <v>716</v>
      </c>
      <c r="C749" s="13" t="s">
        <v>2037</v>
      </c>
      <c r="D749" s="13" t="s">
        <v>823</v>
      </c>
      <c r="E749" s="13" t="s">
        <v>859</v>
      </c>
      <c r="F749" s="13" t="s">
        <v>1778</v>
      </c>
      <c r="G749" s="13" t="s">
        <v>826</v>
      </c>
      <c r="H749" s="13" t="s">
        <v>1075</v>
      </c>
      <c r="I749" s="13" t="s">
        <v>872</v>
      </c>
      <c r="J749" s="13" t="s">
        <v>828</v>
      </c>
      <c r="K749" s="13" t="s">
        <v>2039</v>
      </c>
    </row>
    <row r="750" ht="19.5" customHeight="1" spans="1:11">
      <c r="A750" s="139" t="s">
        <v>803</v>
      </c>
      <c r="B750" s="13" t="s">
        <v>716</v>
      </c>
      <c r="C750" s="13" t="s">
        <v>2037</v>
      </c>
      <c r="D750" s="13" t="s">
        <v>834</v>
      </c>
      <c r="E750" s="13" t="s">
        <v>1108</v>
      </c>
      <c r="F750" s="13" t="s">
        <v>1783</v>
      </c>
      <c r="G750" s="13" t="s">
        <v>842</v>
      </c>
      <c r="H750" s="13" t="s">
        <v>902</v>
      </c>
      <c r="I750" s="13" t="s">
        <v>849</v>
      </c>
      <c r="J750" s="13" t="s">
        <v>862</v>
      </c>
      <c r="K750" s="13" t="s">
        <v>2040</v>
      </c>
    </row>
    <row r="751" ht="19.5" customHeight="1" spans="1:11">
      <c r="A751" s="139" t="s">
        <v>803</v>
      </c>
      <c r="B751" s="13" t="s">
        <v>716</v>
      </c>
      <c r="C751" s="13" t="s">
        <v>2037</v>
      </c>
      <c r="D751" s="13" t="s">
        <v>834</v>
      </c>
      <c r="E751" s="13" t="s">
        <v>835</v>
      </c>
      <c r="F751" s="13" t="s">
        <v>2041</v>
      </c>
      <c r="G751" s="13" t="s">
        <v>842</v>
      </c>
      <c r="H751" s="13" t="s">
        <v>902</v>
      </c>
      <c r="I751" s="13" t="s">
        <v>849</v>
      </c>
      <c r="J751" s="13" t="s">
        <v>862</v>
      </c>
      <c r="K751" s="13" t="s">
        <v>2042</v>
      </c>
    </row>
    <row r="752" ht="19.5" customHeight="1" spans="1:11">
      <c r="A752" s="139" t="s">
        <v>803</v>
      </c>
      <c r="B752" s="13" t="s">
        <v>716</v>
      </c>
      <c r="C752" s="13" t="s">
        <v>2037</v>
      </c>
      <c r="D752" s="13" t="s">
        <v>845</v>
      </c>
      <c r="E752" s="13" t="s">
        <v>846</v>
      </c>
      <c r="F752" s="13" t="s">
        <v>2043</v>
      </c>
      <c r="G752" s="13" t="s">
        <v>842</v>
      </c>
      <c r="H752" s="13" t="s">
        <v>902</v>
      </c>
      <c r="I752" s="13" t="s">
        <v>849</v>
      </c>
      <c r="J752" s="13" t="s">
        <v>862</v>
      </c>
      <c r="K752" s="13" t="s">
        <v>2044</v>
      </c>
    </row>
  </sheetData>
  <mergeCells count="193">
    <mergeCell ref="B2:K2"/>
    <mergeCell ref="A8:A12"/>
    <mergeCell ref="A13:A20"/>
    <mergeCell ref="A21:A25"/>
    <mergeCell ref="A26:A31"/>
    <mergeCell ref="A32:A38"/>
    <mergeCell ref="A39:A43"/>
    <mergeCell ref="A44:A49"/>
    <mergeCell ref="A50:A56"/>
    <mergeCell ref="A57:A61"/>
    <mergeCell ref="A63:A67"/>
    <mergeCell ref="A68:A103"/>
    <mergeCell ref="A104:A108"/>
    <mergeCell ref="A110:A118"/>
    <mergeCell ref="A119:A123"/>
    <mergeCell ref="A125:A129"/>
    <mergeCell ref="A130:A134"/>
    <mergeCell ref="A135:A139"/>
    <mergeCell ref="A140:A147"/>
    <mergeCell ref="A149:A165"/>
    <mergeCell ref="A166:A170"/>
    <mergeCell ref="A172:A184"/>
    <mergeCell ref="A185:A189"/>
    <mergeCell ref="A191:A196"/>
    <mergeCell ref="A197:A221"/>
    <mergeCell ref="A223:A249"/>
    <mergeCell ref="A250:A253"/>
    <mergeCell ref="A255:A280"/>
    <mergeCell ref="A281:A287"/>
    <mergeCell ref="A289:A323"/>
    <mergeCell ref="A324:A330"/>
    <mergeCell ref="A332:A338"/>
    <mergeCell ref="A339:A369"/>
    <mergeCell ref="A371:A395"/>
    <mergeCell ref="A396:A401"/>
    <mergeCell ref="A403:A407"/>
    <mergeCell ref="A408:A441"/>
    <mergeCell ref="A443:A447"/>
    <mergeCell ref="A449:A455"/>
    <mergeCell ref="A456:A479"/>
    <mergeCell ref="A481:A495"/>
    <mergeCell ref="A496:A503"/>
    <mergeCell ref="A505:A531"/>
    <mergeCell ref="A532:A536"/>
    <mergeCell ref="A538:A545"/>
    <mergeCell ref="A546:A563"/>
    <mergeCell ref="A565:A569"/>
    <mergeCell ref="A570:A576"/>
    <mergeCell ref="A578:A583"/>
    <mergeCell ref="A584:A601"/>
    <mergeCell ref="A603:A623"/>
    <mergeCell ref="A624:A629"/>
    <mergeCell ref="A631:A648"/>
    <mergeCell ref="A649:A655"/>
    <mergeCell ref="A657:A662"/>
    <mergeCell ref="A663:A679"/>
    <mergeCell ref="A681:A701"/>
    <mergeCell ref="A702:A707"/>
    <mergeCell ref="A709:A718"/>
    <mergeCell ref="A719:A723"/>
    <mergeCell ref="A725:A729"/>
    <mergeCell ref="A730:A735"/>
    <mergeCell ref="A736:A741"/>
    <mergeCell ref="A743:A747"/>
    <mergeCell ref="A748:A752"/>
    <mergeCell ref="B8:B12"/>
    <mergeCell ref="B13:B20"/>
    <mergeCell ref="B21:B25"/>
    <mergeCell ref="B26:B31"/>
    <mergeCell ref="B32:B38"/>
    <mergeCell ref="B39:B43"/>
    <mergeCell ref="B44:B49"/>
    <mergeCell ref="B50:B56"/>
    <mergeCell ref="B57:B61"/>
    <mergeCell ref="B63:B67"/>
    <mergeCell ref="B68:B103"/>
    <mergeCell ref="B104:B108"/>
    <mergeCell ref="B110:B118"/>
    <mergeCell ref="B119:B123"/>
    <mergeCell ref="B125:B129"/>
    <mergeCell ref="B130:B134"/>
    <mergeCell ref="B135:B139"/>
    <mergeCell ref="B140:B147"/>
    <mergeCell ref="B149:B165"/>
    <mergeCell ref="B166:B170"/>
    <mergeCell ref="B172:B184"/>
    <mergeCell ref="B185:B189"/>
    <mergeCell ref="B191:B196"/>
    <mergeCell ref="B197:B221"/>
    <mergeCell ref="B223:B249"/>
    <mergeCell ref="B250:B253"/>
    <mergeCell ref="B255:B280"/>
    <mergeCell ref="B281:B287"/>
    <mergeCell ref="B289:B323"/>
    <mergeCell ref="B324:B330"/>
    <mergeCell ref="B332:B338"/>
    <mergeCell ref="B339:B369"/>
    <mergeCell ref="B371:B395"/>
    <mergeCell ref="B396:B401"/>
    <mergeCell ref="B403:B407"/>
    <mergeCell ref="B408:B441"/>
    <mergeCell ref="B443:B447"/>
    <mergeCell ref="B449:B455"/>
    <mergeCell ref="B456:B479"/>
    <mergeCell ref="B481:B495"/>
    <mergeCell ref="B496:B503"/>
    <mergeCell ref="B505:B531"/>
    <mergeCell ref="B532:B536"/>
    <mergeCell ref="B538:B545"/>
    <mergeCell ref="B546:B563"/>
    <mergeCell ref="B565:B569"/>
    <mergeCell ref="B570:B576"/>
    <mergeCell ref="B578:B583"/>
    <mergeCell ref="B584:B601"/>
    <mergeCell ref="B603:B623"/>
    <mergeCell ref="B624:B629"/>
    <mergeCell ref="B631:B648"/>
    <mergeCell ref="B649:B655"/>
    <mergeCell ref="B657:B662"/>
    <mergeCell ref="B663:B679"/>
    <mergeCell ref="B681:B701"/>
    <mergeCell ref="B702:B707"/>
    <mergeCell ref="B709:B718"/>
    <mergeCell ref="B719:B723"/>
    <mergeCell ref="B725:B729"/>
    <mergeCell ref="B730:B735"/>
    <mergeCell ref="B736:B741"/>
    <mergeCell ref="B743:B747"/>
    <mergeCell ref="B748:B752"/>
    <mergeCell ref="C8:C12"/>
    <mergeCell ref="C13:C20"/>
    <mergeCell ref="C21:C25"/>
    <mergeCell ref="C26:C31"/>
    <mergeCell ref="C32:C38"/>
    <mergeCell ref="C39:C43"/>
    <mergeCell ref="C44:C49"/>
    <mergeCell ref="C50:C56"/>
    <mergeCell ref="C57:C61"/>
    <mergeCell ref="C63:C67"/>
    <mergeCell ref="C68:C103"/>
    <mergeCell ref="C104:C108"/>
    <mergeCell ref="C110:C118"/>
    <mergeCell ref="C119:C123"/>
    <mergeCell ref="C125:C129"/>
    <mergeCell ref="C130:C134"/>
    <mergeCell ref="C135:C139"/>
    <mergeCell ref="C140:C147"/>
    <mergeCell ref="C149:C165"/>
    <mergeCell ref="C166:C170"/>
    <mergeCell ref="C172:C184"/>
    <mergeCell ref="C185:C189"/>
    <mergeCell ref="C191:C196"/>
    <mergeCell ref="C197:C221"/>
    <mergeCell ref="C223:C249"/>
    <mergeCell ref="C250:C253"/>
    <mergeCell ref="C255:C280"/>
    <mergeCell ref="C281:C287"/>
    <mergeCell ref="C289:C323"/>
    <mergeCell ref="C324:C330"/>
    <mergeCell ref="C332:C338"/>
    <mergeCell ref="C339:C369"/>
    <mergeCell ref="C371:C395"/>
    <mergeCell ref="C396:C401"/>
    <mergeCell ref="C403:C407"/>
    <mergeCell ref="C408:C441"/>
    <mergeCell ref="C443:C447"/>
    <mergeCell ref="C449:C455"/>
    <mergeCell ref="C456:C479"/>
    <mergeCell ref="C481:C495"/>
    <mergeCell ref="C496:C503"/>
    <mergeCell ref="C505:C531"/>
    <mergeCell ref="C532:C536"/>
    <mergeCell ref="C538:C545"/>
    <mergeCell ref="C546:C563"/>
    <mergeCell ref="C565:C569"/>
    <mergeCell ref="C570:C576"/>
    <mergeCell ref="C578:C583"/>
    <mergeCell ref="C584:C601"/>
    <mergeCell ref="C603:C623"/>
    <mergeCell ref="C624:C629"/>
    <mergeCell ref="C631:C648"/>
    <mergeCell ref="C649:C655"/>
    <mergeCell ref="C657:C662"/>
    <mergeCell ref="C663:C679"/>
    <mergeCell ref="C681:C701"/>
    <mergeCell ref="C702:C707"/>
    <mergeCell ref="C709:C718"/>
    <mergeCell ref="C719:C723"/>
    <mergeCell ref="C725:C729"/>
    <mergeCell ref="C730:C735"/>
    <mergeCell ref="C736:C741"/>
    <mergeCell ref="C743:C747"/>
    <mergeCell ref="C748:C752"/>
  </mergeCells>
  <pageMargins left="0.75" right="0.75" top="1" bottom="1" header="0.5" footer="0.5"/>
  <pageSetup paperSize="9" fitToWidth="0" fitToHeight="0"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8"/>
  <sheetViews>
    <sheetView showZeros="0" workbookViewId="0">
      <selection activeCell="A8" sqref="A8"/>
    </sheetView>
  </sheetViews>
  <sheetFormatPr defaultColWidth="9.14166666666667" defaultRowHeight="12" customHeight="1" outlineLevelRow="7"/>
  <cols>
    <col min="1" max="1" width="38.025" customWidth="1"/>
    <col min="2" max="2" width="22.7166666666667" customWidth="1"/>
    <col min="3" max="3" width="17.575" customWidth="1"/>
    <col min="4" max="7" width="23.575" customWidth="1"/>
    <col min="8" max="8" width="21.85" customWidth="1"/>
    <col min="9" max="11" width="23.575" customWidth="1"/>
  </cols>
  <sheetData>
    <row r="1" ht="17.25" customHeight="1" spans="11:11">
      <c r="K1" s="67" t="s">
        <v>2045</v>
      </c>
    </row>
    <row r="2" ht="28.5" customHeight="1" spans="2:11">
      <c r="B2" s="125" t="s">
        <v>2046</v>
      </c>
      <c r="C2" s="20"/>
      <c r="D2" s="20"/>
      <c r="E2" s="20"/>
      <c r="F2" s="20"/>
      <c r="G2" s="73"/>
      <c r="H2" s="20"/>
      <c r="I2" s="73"/>
      <c r="J2" s="73"/>
      <c r="K2" s="20"/>
    </row>
    <row r="3" ht="17.25" customHeight="1" spans="1:2">
      <c r="A3" t="s">
        <v>57</v>
      </c>
      <c r="B3" s="126"/>
    </row>
    <row r="4" ht="44.25" customHeight="1" spans="1:11">
      <c r="A4" s="127" t="s">
        <v>345</v>
      </c>
      <c r="B4" s="46" t="s">
        <v>812</v>
      </c>
      <c r="C4" s="46" t="s">
        <v>813</v>
      </c>
      <c r="D4" s="46" t="s">
        <v>814</v>
      </c>
      <c r="E4" s="46" t="s">
        <v>815</v>
      </c>
      <c r="F4" s="46" t="s">
        <v>816</v>
      </c>
      <c r="G4" s="51" t="s">
        <v>817</v>
      </c>
      <c r="H4" s="46" t="s">
        <v>818</v>
      </c>
      <c r="I4" s="51" t="s">
        <v>819</v>
      </c>
      <c r="J4" s="51" t="s">
        <v>820</v>
      </c>
      <c r="K4" s="46" t="s">
        <v>821</v>
      </c>
    </row>
    <row r="5" ht="14.25" customHeight="1" spans="1:11">
      <c r="A5" s="128">
        <v>1</v>
      </c>
      <c r="B5" s="129">
        <v>2</v>
      </c>
      <c r="C5" s="130">
        <v>3</v>
      </c>
      <c r="D5" s="131">
        <v>4</v>
      </c>
      <c r="E5" s="131">
        <v>5</v>
      </c>
      <c r="F5" s="131">
        <v>6</v>
      </c>
      <c r="G5" s="131">
        <v>7</v>
      </c>
      <c r="H5" s="130">
        <v>8</v>
      </c>
      <c r="I5" s="131">
        <v>8</v>
      </c>
      <c r="J5" s="130">
        <v>10</v>
      </c>
      <c r="K5" s="130">
        <v>11</v>
      </c>
    </row>
    <row r="6" ht="42" customHeight="1" spans="1:11">
      <c r="A6" s="14"/>
      <c r="B6" s="13"/>
      <c r="C6" s="132"/>
      <c r="D6" s="132"/>
      <c r="E6" s="132"/>
      <c r="F6" s="133"/>
      <c r="G6" s="134"/>
      <c r="H6" s="133"/>
      <c r="I6" s="134"/>
      <c r="J6" s="134"/>
      <c r="K6" s="133"/>
    </row>
    <row r="7" ht="51.75" customHeight="1" spans="1:11">
      <c r="A7" s="128"/>
      <c r="B7" s="13"/>
      <c r="C7" s="13"/>
      <c r="D7" s="13"/>
      <c r="E7" s="13"/>
      <c r="F7" s="13"/>
      <c r="G7" s="13"/>
      <c r="H7" s="13"/>
      <c r="I7" s="13"/>
      <c r="J7" s="13"/>
      <c r="K7" s="32"/>
    </row>
    <row r="8" customHeight="1" spans="1:1">
      <c r="A8" t="s">
        <v>2047</v>
      </c>
    </row>
  </sheetData>
  <mergeCells count="1">
    <mergeCell ref="B2:K2"/>
  </mergeCells>
  <pageMargins left="0.75" right="0.75" top="1" bottom="1" header="0.5" footer="0.5"/>
  <pageSetup paperSize="9" fitToWidth="0" fitToHeight="0"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workbookViewId="0">
      <selection activeCell="A10" sqref="A10"/>
    </sheetView>
  </sheetViews>
  <sheetFormatPr defaultColWidth="9.14166666666667" defaultRowHeight="14.25" customHeight="1" outlineLevelCol="5"/>
  <cols>
    <col min="1" max="1" width="26.85" customWidth="1"/>
    <col min="2" max="2" width="34.275" customWidth="1"/>
    <col min="3" max="3" width="30.425" customWidth="1"/>
    <col min="4" max="4" width="28.7166666666667" customWidth="1"/>
    <col min="5" max="6" width="26.85" customWidth="1"/>
  </cols>
  <sheetData>
    <row r="1" ht="12" customHeight="1" spans="1:6">
      <c r="A1" s="103">
        <v>1</v>
      </c>
      <c r="B1" s="104">
        <v>0</v>
      </c>
      <c r="C1" s="103">
        <v>1</v>
      </c>
      <c r="D1" s="119"/>
      <c r="E1" s="119"/>
      <c r="F1" s="102" t="s">
        <v>2048</v>
      </c>
    </row>
    <row r="2" ht="26.25" customHeight="1" spans="1:6">
      <c r="A2" s="107" t="s">
        <v>2049</v>
      </c>
      <c r="B2" s="107" t="s">
        <v>2049</v>
      </c>
      <c r="C2" s="108"/>
      <c r="D2" s="120"/>
      <c r="E2" s="120"/>
      <c r="F2" s="120"/>
    </row>
    <row r="3" ht="13.5" customHeight="1" spans="1:6">
      <c r="A3" s="4" t="str">
        <f>"单位名称："&amp;"曲靖市马龙区教育体育局"</f>
        <v>单位名称：曲靖市马龙区教育体育局</v>
      </c>
      <c r="B3" s="4" t="s">
        <v>2050</v>
      </c>
      <c r="C3" s="103"/>
      <c r="D3" s="119"/>
      <c r="E3" s="119"/>
      <c r="F3" s="275" t="s">
        <v>2</v>
      </c>
    </row>
    <row r="4" ht="19.5" customHeight="1" spans="1:6">
      <c r="A4" s="65" t="s">
        <v>2051</v>
      </c>
      <c r="B4" s="121" t="s">
        <v>119</v>
      </c>
      <c r="C4" s="65" t="s">
        <v>120</v>
      </c>
      <c r="D4" s="10" t="s">
        <v>2052</v>
      </c>
      <c r="E4" s="10"/>
      <c r="F4" s="10"/>
    </row>
    <row r="5" ht="18.75" customHeight="1" spans="1:6">
      <c r="A5" s="65"/>
      <c r="B5" s="122"/>
      <c r="C5" s="65"/>
      <c r="D5" s="10" t="s">
        <v>43</v>
      </c>
      <c r="E5" s="10" t="s">
        <v>121</v>
      </c>
      <c r="F5" s="10" t="s">
        <v>122</v>
      </c>
    </row>
    <row r="6" ht="23.25" customHeight="1" spans="1:6">
      <c r="A6" s="51">
        <v>1</v>
      </c>
      <c r="B6" s="115" t="s">
        <v>240</v>
      </c>
      <c r="C6" s="51">
        <v>3</v>
      </c>
      <c r="D6" s="64">
        <v>4</v>
      </c>
      <c r="E6" s="64">
        <v>5</v>
      </c>
      <c r="F6" s="64">
        <v>6</v>
      </c>
    </row>
    <row r="7" ht="23.25" customHeight="1" spans="1:6">
      <c r="A7" s="13"/>
      <c r="B7" s="14"/>
      <c r="C7" s="14"/>
      <c r="D7" s="15"/>
      <c r="E7" s="15"/>
      <c r="F7" s="15"/>
    </row>
    <row r="8" ht="24" customHeight="1" spans="1:6">
      <c r="A8" s="14"/>
      <c r="B8" s="13"/>
      <c r="C8" s="13"/>
      <c r="D8" s="15"/>
      <c r="E8" s="15"/>
      <c r="F8" s="15"/>
    </row>
    <row r="9" ht="18.75" customHeight="1" spans="1:6">
      <c r="A9" s="123" t="s">
        <v>199</v>
      </c>
      <c r="B9" s="123" t="s">
        <v>199</v>
      </c>
      <c r="C9" s="124" t="s">
        <v>199</v>
      </c>
      <c r="D9" s="15"/>
      <c r="E9" s="15"/>
      <c r="F9" s="15"/>
    </row>
    <row r="10" customHeight="1" spans="1:1">
      <c r="A10" t="s">
        <v>2053</v>
      </c>
    </row>
  </sheetData>
  <mergeCells count="7">
    <mergeCell ref="A2:F2"/>
    <mergeCell ref="A3:C3"/>
    <mergeCell ref="D4:F4"/>
    <mergeCell ref="A9:C9"/>
    <mergeCell ref="A4:A5"/>
    <mergeCell ref="B4:B5"/>
    <mergeCell ref="C4:C5"/>
  </mergeCells>
  <pageMargins left="0.75" right="0.75" top="1" bottom="1" header="0.5" footer="0.5"/>
  <pageSetup paperSize="9" fitToWidth="0" fitToHeight="0"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workbookViewId="0">
      <selection activeCell="A10" sqref="A10"/>
    </sheetView>
  </sheetViews>
  <sheetFormatPr defaultColWidth="9.14166666666667" defaultRowHeight="14.25" customHeight="1" outlineLevelCol="5"/>
  <cols>
    <col min="1" max="1" width="23.575" customWidth="1"/>
    <col min="2" max="2" width="30.425" customWidth="1"/>
    <col min="3" max="3" width="26.1416666666667" customWidth="1"/>
    <col min="4" max="4" width="25.275" customWidth="1"/>
    <col min="5" max="6" width="23.575" customWidth="1"/>
  </cols>
  <sheetData>
    <row r="1" ht="12" customHeight="1" spans="1:6">
      <c r="A1" s="103">
        <v>1</v>
      </c>
      <c r="B1" s="104">
        <v>0</v>
      </c>
      <c r="C1" s="103">
        <v>1</v>
      </c>
      <c r="D1" s="105"/>
      <c r="E1" s="105"/>
      <c r="F1" s="106" t="s">
        <v>2048</v>
      </c>
    </row>
    <row r="2" ht="26.25" customHeight="1" spans="1:6">
      <c r="A2" s="107" t="s">
        <v>2054</v>
      </c>
      <c r="B2" s="107" t="s">
        <v>2049</v>
      </c>
      <c r="C2" s="108"/>
      <c r="D2" s="109"/>
      <c r="E2" s="109"/>
      <c r="F2" s="109"/>
    </row>
    <row r="3" ht="13.5" customHeight="1" spans="1:6">
      <c r="A3" s="4" t="str">
        <f>"单位名称："&amp;"曲靖市马龙区教育体育局"</f>
        <v>单位名称：曲靖市马龙区教育体育局</v>
      </c>
      <c r="B3" s="110" t="s">
        <v>2050</v>
      </c>
      <c r="C3" s="103"/>
      <c r="D3" s="105"/>
      <c r="E3" s="105"/>
      <c r="F3" s="275" t="s">
        <v>2</v>
      </c>
    </row>
    <row r="4" ht="19.5" customHeight="1" spans="1:6">
      <c r="A4" s="111" t="s">
        <v>2051</v>
      </c>
      <c r="B4" s="112" t="s">
        <v>119</v>
      </c>
      <c r="C4" s="111" t="s">
        <v>120</v>
      </c>
      <c r="D4" s="37" t="s">
        <v>2055</v>
      </c>
      <c r="E4" s="38"/>
      <c r="F4" s="39"/>
    </row>
    <row r="5" ht="18.75" customHeight="1" spans="1:6">
      <c r="A5" s="113"/>
      <c r="B5" s="114"/>
      <c r="C5" s="113"/>
      <c r="D5" s="25" t="s">
        <v>43</v>
      </c>
      <c r="E5" s="37" t="s">
        <v>121</v>
      </c>
      <c r="F5" s="25" t="s">
        <v>122</v>
      </c>
    </row>
    <row r="6" ht="18.75" customHeight="1" spans="1:6">
      <c r="A6" s="51">
        <v>1</v>
      </c>
      <c r="B6" s="115" t="s">
        <v>240</v>
      </c>
      <c r="C6" s="51">
        <v>3</v>
      </c>
      <c r="D6" s="64">
        <v>4</v>
      </c>
      <c r="E6" s="64">
        <v>5</v>
      </c>
      <c r="F6" s="64">
        <v>6</v>
      </c>
    </row>
    <row r="7" ht="21" customHeight="1" spans="1:6">
      <c r="A7" s="13"/>
      <c r="B7" s="116"/>
      <c r="C7" s="116"/>
      <c r="D7" s="15"/>
      <c r="E7" s="15"/>
      <c r="F7" s="15"/>
    </row>
    <row r="8" ht="21" customHeight="1" spans="1:6">
      <c r="A8" s="116"/>
      <c r="B8" s="13"/>
      <c r="C8" s="13"/>
      <c r="D8" s="15"/>
      <c r="E8" s="15"/>
      <c r="F8" s="15"/>
    </row>
    <row r="9" ht="18.75" customHeight="1" spans="1:6">
      <c r="A9" s="117" t="s">
        <v>199</v>
      </c>
      <c r="B9" s="117" t="s">
        <v>199</v>
      </c>
      <c r="C9" s="118" t="s">
        <v>199</v>
      </c>
      <c r="D9" s="15"/>
      <c r="E9" s="15"/>
      <c r="F9" s="15"/>
    </row>
    <row r="10" customHeight="1" spans="1:1">
      <c r="A10" t="s">
        <v>2056</v>
      </c>
    </row>
  </sheetData>
  <mergeCells count="7">
    <mergeCell ref="A2:F2"/>
    <mergeCell ref="A3:C3"/>
    <mergeCell ref="D4:F4"/>
    <mergeCell ref="A9:C9"/>
    <mergeCell ref="A4:A5"/>
    <mergeCell ref="B4:B5"/>
    <mergeCell ref="C4:C5"/>
  </mergeCells>
  <pageMargins left="0.75" right="0.75" top="1" bottom="1" header="0.5" footer="0.5"/>
  <pageSetup paperSize="9" fitToWidth="0" fitToHeight="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11"/>
  <sheetViews>
    <sheetView showZeros="0" workbookViewId="0">
      <selection activeCell="A1" sqref="A1 A1 A1 A1 A1 A1 A1 A1 A1 A1 A1 A1 A1"/>
    </sheetView>
  </sheetViews>
  <sheetFormatPr defaultColWidth="9.14166666666667" defaultRowHeight="14.25" customHeight="1"/>
  <cols>
    <col min="1" max="2" width="23.575" customWidth="1"/>
    <col min="3" max="3" width="27" customWidth="1"/>
    <col min="4" max="5" width="23.575" customWidth="1"/>
    <col min="6" max="6" width="33.85" customWidth="1"/>
    <col min="7" max="8" width="20.1416666666667" customWidth="1"/>
    <col min="9" max="9" width="25.275" customWidth="1"/>
    <col min="10" max="12" width="27" customWidth="1"/>
    <col min="13" max="13" width="23.575" customWidth="1"/>
    <col min="14" max="14" width="30.425" customWidth="1"/>
    <col min="15" max="15" width="27" customWidth="1"/>
    <col min="16" max="16" width="30.425" customWidth="1"/>
    <col min="17" max="17" width="23.575" customWidth="1"/>
  </cols>
  <sheetData>
    <row r="1" ht="13.5" customHeight="1" spans="15:17">
      <c r="O1" s="67"/>
      <c r="P1" s="67"/>
      <c r="Q1" s="40" t="s">
        <v>2057</v>
      </c>
    </row>
    <row r="2" ht="27.75" customHeight="1" spans="1:17">
      <c r="A2" s="41" t="s">
        <v>2058</v>
      </c>
      <c r="B2" s="20"/>
      <c r="C2" s="20"/>
      <c r="D2" s="20"/>
      <c r="E2" s="20"/>
      <c r="F2" s="20"/>
      <c r="G2" s="20"/>
      <c r="H2" s="20"/>
      <c r="I2" s="20"/>
      <c r="J2" s="20"/>
      <c r="K2" s="73"/>
      <c r="L2" s="20"/>
      <c r="M2" s="20"/>
      <c r="N2" s="20"/>
      <c r="O2" s="73"/>
      <c r="P2" s="73"/>
      <c r="Q2" s="20"/>
    </row>
    <row r="3" ht="18.75" customHeight="1" spans="1:17">
      <c r="A3" s="42" t="str">
        <f>"单位名称："&amp;"曲靖市马龙区教育体育局"</f>
        <v>单位名称：曲靖市马龙区教育体育局</v>
      </c>
      <c r="B3" s="22"/>
      <c r="C3" s="22"/>
      <c r="D3" s="22"/>
      <c r="E3" s="22"/>
      <c r="F3" s="22"/>
      <c r="G3" s="22"/>
      <c r="H3" s="22"/>
      <c r="I3" s="22"/>
      <c r="J3" s="22"/>
      <c r="O3" s="88"/>
      <c r="P3" s="88"/>
      <c r="Q3" s="275" t="s">
        <v>2</v>
      </c>
    </row>
    <row r="4" ht="15.75" customHeight="1" spans="1:17">
      <c r="A4" s="24" t="s">
        <v>2059</v>
      </c>
      <c r="B4" s="75" t="s">
        <v>2060</v>
      </c>
      <c r="C4" s="75" t="s">
        <v>2061</v>
      </c>
      <c r="D4" s="75" t="s">
        <v>2062</v>
      </c>
      <c r="E4" s="75" t="s">
        <v>2063</v>
      </c>
      <c r="F4" s="75" t="s">
        <v>2064</v>
      </c>
      <c r="G4" s="44" t="s">
        <v>351</v>
      </c>
      <c r="H4" s="44"/>
      <c r="I4" s="44"/>
      <c r="J4" s="44"/>
      <c r="K4" s="89"/>
      <c r="L4" s="44"/>
      <c r="M4" s="44"/>
      <c r="N4" s="44"/>
      <c r="O4" s="90"/>
      <c r="P4" s="89"/>
      <c r="Q4" s="45"/>
    </row>
    <row r="5" ht="17.25" customHeight="1" spans="1:17">
      <c r="A5" s="27"/>
      <c r="B5" s="77"/>
      <c r="C5" s="77"/>
      <c r="D5" s="77"/>
      <c r="E5" s="77"/>
      <c r="F5" s="77"/>
      <c r="G5" s="77" t="s">
        <v>43</v>
      </c>
      <c r="H5" s="77" t="s">
        <v>46</v>
      </c>
      <c r="I5" s="77" t="s">
        <v>2065</v>
      </c>
      <c r="J5" s="77" t="s">
        <v>2066</v>
      </c>
      <c r="K5" s="78" t="s">
        <v>2067</v>
      </c>
      <c r="L5" s="91" t="s">
        <v>50</v>
      </c>
      <c r="M5" s="91"/>
      <c r="N5" s="91"/>
      <c r="O5" s="92"/>
      <c r="P5" s="97"/>
      <c r="Q5" s="79"/>
    </row>
    <row r="6" ht="54" customHeight="1" spans="1:17">
      <c r="A6" s="30"/>
      <c r="B6" s="79"/>
      <c r="C6" s="79"/>
      <c r="D6" s="79"/>
      <c r="E6" s="79"/>
      <c r="F6" s="79"/>
      <c r="G6" s="79"/>
      <c r="H6" s="79" t="s">
        <v>45</v>
      </c>
      <c r="I6" s="79"/>
      <c r="J6" s="79"/>
      <c r="K6" s="80"/>
      <c r="L6" s="79" t="s">
        <v>45</v>
      </c>
      <c r="M6" s="79" t="s">
        <v>51</v>
      </c>
      <c r="N6" s="79" t="s">
        <v>360</v>
      </c>
      <c r="O6" s="52" t="s">
        <v>53</v>
      </c>
      <c r="P6" s="80" t="s">
        <v>54</v>
      </c>
      <c r="Q6" s="79" t="s">
        <v>55</v>
      </c>
    </row>
    <row r="7" ht="15" customHeight="1" spans="1:17">
      <c r="A7" s="31">
        <v>1</v>
      </c>
      <c r="B7" s="98">
        <v>2</v>
      </c>
      <c r="C7" s="98">
        <v>3</v>
      </c>
      <c r="D7" s="98">
        <v>4</v>
      </c>
      <c r="E7" s="98">
        <v>5</v>
      </c>
      <c r="F7" s="98">
        <v>6</v>
      </c>
      <c r="G7" s="99">
        <v>7</v>
      </c>
      <c r="H7" s="99">
        <v>8</v>
      </c>
      <c r="I7" s="99">
        <v>9</v>
      </c>
      <c r="J7" s="99">
        <v>10</v>
      </c>
      <c r="K7" s="99">
        <v>11</v>
      </c>
      <c r="L7" s="99">
        <v>12</v>
      </c>
      <c r="M7" s="99">
        <v>13</v>
      </c>
      <c r="N7" s="99">
        <v>14</v>
      </c>
      <c r="O7" s="99">
        <v>15</v>
      </c>
      <c r="P7" s="99">
        <v>16</v>
      </c>
      <c r="Q7" s="99">
        <v>17</v>
      </c>
    </row>
    <row r="8" ht="21" customHeight="1" spans="1:17">
      <c r="A8" s="13" t="s">
        <v>57</v>
      </c>
      <c r="B8" s="81"/>
      <c r="C8" s="81"/>
      <c r="D8" s="81"/>
      <c r="E8" s="100"/>
      <c r="F8" s="15">
        <v>0.51</v>
      </c>
      <c r="G8" s="15">
        <v>0.51</v>
      </c>
      <c r="H8" s="15">
        <v>0.51</v>
      </c>
      <c r="I8" s="15"/>
      <c r="J8" s="15"/>
      <c r="K8" s="15"/>
      <c r="L8" s="15"/>
      <c r="M8" s="15"/>
      <c r="N8" s="15"/>
      <c r="O8" s="15"/>
      <c r="P8" s="15"/>
      <c r="Q8" s="15"/>
    </row>
    <row r="9" ht="25.5" customHeight="1" spans="1:17">
      <c r="A9" s="101" t="s">
        <v>86</v>
      </c>
      <c r="B9" s="13"/>
      <c r="C9" s="13"/>
      <c r="D9" s="13"/>
      <c r="E9" s="13"/>
      <c r="F9" s="15">
        <v>0.51</v>
      </c>
      <c r="G9" s="15">
        <v>0.51</v>
      </c>
      <c r="H9" s="15">
        <v>0.51</v>
      </c>
      <c r="I9" s="15"/>
      <c r="J9" s="15"/>
      <c r="K9" s="15"/>
      <c r="L9" s="15"/>
      <c r="M9" s="15"/>
      <c r="N9" s="15"/>
      <c r="O9" s="15"/>
      <c r="P9" s="15"/>
      <c r="Q9" s="15"/>
    </row>
    <row r="10" ht="25.5" customHeight="1" spans="1:17">
      <c r="A10" s="13" t="s">
        <v>391</v>
      </c>
      <c r="B10" s="13" t="s">
        <v>2068</v>
      </c>
      <c r="C10" s="13" t="s">
        <v>2069</v>
      </c>
      <c r="D10" s="13" t="s">
        <v>872</v>
      </c>
      <c r="E10" s="13"/>
      <c r="F10" s="15">
        <v>0.51</v>
      </c>
      <c r="G10" s="15">
        <v>0.51</v>
      </c>
      <c r="H10" s="15">
        <v>0.51</v>
      </c>
      <c r="I10" s="15"/>
      <c r="J10" s="15"/>
      <c r="K10" s="15"/>
      <c r="L10" s="15"/>
      <c r="M10" s="15"/>
      <c r="N10" s="15"/>
      <c r="O10" s="15"/>
      <c r="P10" s="15"/>
      <c r="Q10" s="15"/>
    </row>
    <row r="11" ht="21" customHeight="1" spans="1:17">
      <c r="A11" s="83" t="s">
        <v>199</v>
      </c>
      <c r="B11" s="84"/>
      <c r="C11" s="84"/>
      <c r="D11" s="84"/>
      <c r="E11" s="100"/>
      <c r="F11" s="15">
        <v>0.51</v>
      </c>
      <c r="G11" s="15">
        <v>0.51</v>
      </c>
      <c r="H11" s="15">
        <v>0.51</v>
      </c>
      <c r="I11" s="15"/>
      <c r="J11" s="15"/>
      <c r="K11" s="15"/>
      <c r="L11" s="15"/>
      <c r="M11" s="15"/>
      <c r="N11" s="15"/>
      <c r="O11" s="15"/>
      <c r="P11" s="15"/>
      <c r="Q11" s="15"/>
    </row>
  </sheetData>
  <mergeCells count="16">
    <mergeCell ref="A2:Q2"/>
    <mergeCell ref="A3:F3"/>
    <mergeCell ref="G4:Q4"/>
    <mergeCell ref="L5:Q5"/>
    <mergeCell ref="A11:E11"/>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9" fitToWidth="0" fitToHeight="0"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R11"/>
  <sheetViews>
    <sheetView showZeros="0" workbookViewId="0">
      <selection activeCell="A11" sqref="A11"/>
    </sheetView>
  </sheetViews>
  <sheetFormatPr defaultColWidth="9.14166666666667" defaultRowHeight="14.25" customHeight="1"/>
  <cols>
    <col min="1" max="1" width="23.575" customWidth="1"/>
    <col min="2" max="2" width="27" customWidth="1"/>
    <col min="3" max="3" width="28.275" customWidth="1"/>
    <col min="4" max="4" width="23.575" customWidth="1"/>
    <col min="5" max="7" width="27" customWidth="1"/>
    <col min="8" max="9" width="20.1416666666667" customWidth="1"/>
    <col min="10" max="10" width="25.275" customWidth="1"/>
    <col min="11" max="13" width="27" customWidth="1"/>
    <col min="14" max="14" width="23.575" customWidth="1"/>
    <col min="15" max="15" width="30.425" customWidth="1"/>
    <col min="16" max="16" width="27" customWidth="1"/>
    <col min="17" max="17" width="30.425" customWidth="1"/>
    <col min="18" max="18" width="23.575" customWidth="1"/>
  </cols>
  <sheetData>
    <row r="1" ht="13.5" customHeight="1" spans="1:18">
      <c r="A1" s="70"/>
      <c r="B1" s="70"/>
      <c r="C1" s="70"/>
      <c r="D1" s="71"/>
      <c r="E1" s="71"/>
      <c r="F1" s="71"/>
      <c r="G1" s="71"/>
      <c r="H1" s="70"/>
      <c r="I1" s="70"/>
      <c r="J1" s="70"/>
      <c r="K1" s="70"/>
      <c r="L1" s="86"/>
      <c r="M1" s="70"/>
      <c r="N1" s="70"/>
      <c r="O1" s="70"/>
      <c r="P1" s="67"/>
      <c r="Q1" s="93"/>
      <c r="R1" s="94" t="s">
        <v>2070</v>
      </c>
    </row>
    <row r="2" ht="27.75" customHeight="1" spans="1:18">
      <c r="A2" s="41" t="s">
        <v>2071</v>
      </c>
      <c r="B2" s="72"/>
      <c r="C2" s="72"/>
      <c r="D2" s="73"/>
      <c r="E2" s="73"/>
      <c r="F2" s="73"/>
      <c r="G2" s="73"/>
      <c r="H2" s="72"/>
      <c r="I2" s="72"/>
      <c r="J2" s="72"/>
      <c r="K2" s="72"/>
      <c r="L2" s="87"/>
      <c r="M2" s="72"/>
      <c r="N2" s="72"/>
      <c r="O2" s="72"/>
      <c r="P2" s="73"/>
      <c r="Q2" s="87"/>
      <c r="R2" s="72"/>
    </row>
    <row r="3" ht="18.75" customHeight="1" spans="1:18">
      <c r="A3" s="74" t="str">
        <f>"单位名称："&amp;"曲靖市马龙区教育体育局"</f>
        <v>单位名称：曲靖市马龙区教育体育局</v>
      </c>
      <c r="B3" s="59"/>
      <c r="C3" s="59"/>
      <c r="D3" s="61"/>
      <c r="E3" s="61"/>
      <c r="F3" s="61"/>
      <c r="G3" s="61"/>
      <c r="H3" s="59"/>
      <c r="I3" s="59"/>
      <c r="J3" s="59"/>
      <c r="K3" s="59"/>
      <c r="L3" s="86"/>
      <c r="M3" s="70"/>
      <c r="N3" s="70"/>
      <c r="O3" s="70"/>
      <c r="P3" s="88"/>
      <c r="Q3" s="95"/>
      <c r="R3" s="278" t="s">
        <v>2</v>
      </c>
    </row>
    <row r="4" ht="15.75" customHeight="1" spans="1:18">
      <c r="A4" s="24" t="s">
        <v>2059</v>
      </c>
      <c r="B4" s="75" t="s">
        <v>2072</v>
      </c>
      <c r="C4" s="75" t="s">
        <v>2073</v>
      </c>
      <c r="D4" s="76" t="s">
        <v>2074</v>
      </c>
      <c r="E4" s="76" t="s">
        <v>2075</v>
      </c>
      <c r="F4" s="76" t="s">
        <v>2076</v>
      </c>
      <c r="G4" s="76" t="s">
        <v>2077</v>
      </c>
      <c r="H4" s="44" t="s">
        <v>351</v>
      </c>
      <c r="I4" s="44"/>
      <c r="J4" s="44"/>
      <c r="K4" s="44"/>
      <c r="L4" s="89"/>
      <c r="M4" s="44"/>
      <c r="N4" s="44"/>
      <c r="O4" s="44"/>
      <c r="P4" s="90"/>
      <c r="Q4" s="89"/>
      <c r="R4" s="45"/>
    </row>
    <row r="5" ht="17.25" customHeight="1" spans="1:18">
      <c r="A5" s="27"/>
      <c r="B5" s="77"/>
      <c r="C5" s="77"/>
      <c r="D5" s="78"/>
      <c r="E5" s="78"/>
      <c r="F5" s="78"/>
      <c r="G5" s="78"/>
      <c r="H5" s="77" t="s">
        <v>43</v>
      </c>
      <c r="I5" s="77" t="s">
        <v>46</v>
      </c>
      <c r="J5" s="77" t="s">
        <v>2065</v>
      </c>
      <c r="K5" s="77" t="s">
        <v>2066</v>
      </c>
      <c r="L5" s="78" t="s">
        <v>2067</v>
      </c>
      <c r="M5" s="91" t="s">
        <v>2078</v>
      </c>
      <c r="N5" s="91"/>
      <c r="O5" s="91"/>
      <c r="P5" s="92"/>
      <c r="Q5" s="97"/>
      <c r="R5" s="79"/>
    </row>
    <row r="6" ht="54" customHeight="1" spans="1:18">
      <c r="A6" s="30"/>
      <c r="B6" s="79"/>
      <c r="C6" s="79"/>
      <c r="D6" s="80"/>
      <c r="E6" s="80"/>
      <c r="F6" s="80"/>
      <c r="G6" s="80"/>
      <c r="H6" s="79"/>
      <c r="I6" s="79" t="s">
        <v>45</v>
      </c>
      <c r="J6" s="79"/>
      <c r="K6" s="79"/>
      <c r="L6" s="80"/>
      <c r="M6" s="79" t="s">
        <v>45</v>
      </c>
      <c r="N6" s="79" t="s">
        <v>51</v>
      </c>
      <c r="O6" s="79" t="s">
        <v>360</v>
      </c>
      <c r="P6" s="52" t="s">
        <v>53</v>
      </c>
      <c r="Q6" s="80" t="s">
        <v>54</v>
      </c>
      <c r="R6" s="79" t="s">
        <v>55</v>
      </c>
    </row>
    <row r="7" ht="15" customHeight="1" spans="1:18">
      <c r="A7" s="30">
        <v>1</v>
      </c>
      <c r="B7" s="79">
        <v>2</v>
      </c>
      <c r="C7" s="79">
        <v>3</v>
      </c>
      <c r="D7" s="80">
        <v>4</v>
      </c>
      <c r="E7" s="80">
        <v>5</v>
      </c>
      <c r="F7" s="80">
        <v>6</v>
      </c>
      <c r="G7" s="80">
        <v>7</v>
      </c>
      <c r="H7" s="80">
        <v>8</v>
      </c>
      <c r="I7" s="80">
        <v>9</v>
      </c>
      <c r="J7" s="80">
        <v>10</v>
      </c>
      <c r="K7" s="80">
        <v>11</v>
      </c>
      <c r="L7" s="80">
        <v>12</v>
      </c>
      <c r="M7" s="80">
        <v>13</v>
      </c>
      <c r="N7" s="80">
        <v>14</v>
      </c>
      <c r="O7" s="80">
        <v>15</v>
      </c>
      <c r="P7" s="80">
        <v>16</v>
      </c>
      <c r="Q7" s="80">
        <v>17</v>
      </c>
      <c r="R7" s="80">
        <v>18</v>
      </c>
    </row>
    <row r="8" ht="21" customHeight="1" spans="1:18">
      <c r="A8" s="13"/>
      <c r="B8" s="81"/>
      <c r="C8" s="81"/>
      <c r="D8" s="82"/>
      <c r="E8" s="82"/>
      <c r="F8" s="82"/>
      <c r="G8" s="82"/>
      <c r="H8" s="15"/>
      <c r="I8" s="15"/>
      <c r="J8" s="15"/>
      <c r="K8" s="15"/>
      <c r="L8" s="15"/>
      <c r="M8" s="15"/>
      <c r="N8" s="15"/>
      <c r="O8" s="15"/>
      <c r="P8" s="15"/>
      <c r="Q8" s="15"/>
      <c r="R8" s="15"/>
    </row>
    <row r="9" ht="21" customHeight="1" spans="1:18">
      <c r="A9" s="13"/>
      <c r="B9" s="13"/>
      <c r="C9" s="13"/>
      <c r="D9" s="13"/>
      <c r="E9" s="13"/>
      <c r="F9" s="13"/>
      <c r="G9" s="13"/>
      <c r="H9" s="15"/>
      <c r="I9" s="15"/>
      <c r="J9" s="15"/>
      <c r="K9" s="15"/>
      <c r="L9" s="15"/>
      <c r="M9" s="15"/>
      <c r="N9" s="15"/>
      <c r="O9" s="15"/>
      <c r="P9" s="15"/>
      <c r="Q9" s="15"/>
      <c r="R9" s="15"/>
    </row>
    <row r="10" ht="21" customHeight="1" spans="1:18">
      <c r="A10" s="83" t="s">
        <v>2079</v>
      </c>
      <c r="B10" s="84"/>
      <c r="C10" s="85"/>
      <c r="D10" s="82"/>
      <c r="E10" s="82"/>
      <c r="F10" s="82"/>
      <c r="G10" s="82"/>
      <c r="H10" s="15"/>
      <c r="I10" s="15"/>
      <c r="J10" s="15"/>
      <c r="K10" s="15"/>
      <c r="L10" s="15"/>
      <c r="M10" s="15"/>
      <c r="N10" s="15"/>
      <c r="O10" s="15"/>
      <c r="P10" s="15"/>
      <c r="Q10" s="15"/>
      <c r="R10" s="15"/>
    </row>
    <row r="11" customHeight="1" spans="1:1">
      <c r="A11" t="s">
        <v>2080</v>
      </c>
    </row>
  </sheetData>
  <mergeCells count="17">
    <mergeCell ref="A2:R2"/>
    <mergeCell ref="A3:C3"/>
    <mergeCell ref="H4:R4"/>
    <mergeCell ref="M5:R5"/>
    <mergeCell ref="A10:C10"/>
    <mergeCell ref="A4:A6"/>
    <mergeCell ref="B4:B6"/>
    <mergeCell ref="C4:C6"/>
    <mergeCell ref="D4:D6"/>
    <mergeCell ref="E4:E6"/>
    <mergeCell ref="F4:F6"/>
    <mergeCell ref="G4:G6"/>
    <mergeCell ref="H5:H6"/>
    <mergeCell ref="I5:I6"/>
    <mergeCell ref="J5:J6"/>
    <mergeCell ref="K5:K6"/>
    <mergeCell ref="L5:L6"/>
  </mergeCells>
  <pageMargins left="0.75" right="0.75" top="1" bottom="1" header="0.5" footer="0.5"/>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9"/>
  <sheetViews>
    <sheetView showZeros="0" workbookViewId="0">
      <selection activeCell="L5" sqref="L5"/>
    </sheetView>
  </sheetViews>
  <sheetFormatPr defaultColWidth="9.14166666666667" defaultRowHeight="14.25" customHeight="1"/>
  <cols>
    <col min="1" max="1" width="37.7166666666667" customWidth="1"/>
    <col min="2" max="4" width="13.425" customWidth="1"/>
    <col min="5" max="5" width="10.275" customWidth="1"/>
    <col min="7" max="14" width="10.275" customWidth="1"/>
  </cols>
  <sheetData>
    <row r="1" ht="13.5" customHeight="1" spans="4:14">
      <c r="D1" s="54"/>
      <c r="F1" s="55"/>
      <c r="N1" s="67" t="s">
        <v>2081</v>
      </c>
    </row>
    <row r="2" ht="35.25" customHeight="1" spans="1:14">
      <c r="A2" s="56" t="s">
        <v>2082</v>
      </c>
      <c r="B2" s="57"/>
      <c r="C2" s="57"/>
      <c r="D2" s="57"/>
      <c r="E2" s="57"/>
      <c r="F2" s="57"/>
      <c r="G2" s="57"/>
      <c r="H2" s="57"/>
      <c r="I2" s="57"/>
      <c r="J2" s="57"/>
      <c r="K2" s="57"/>
      <c r="L2" s="57"/>
      <c r="M2" s="57"/>
      <c r="N2" s="57"/>
    </row>
    <row r="3" ht="24" customHeight="1" spans="1:13">
      <c r="A3" s="58" t="str">
        <f>"单位名称："&amp;"曲靖市马龙区教育体育局"</f>
        <v>单位名称：曲靖市马龙区教育体育局</v>
      </c>
      <c r="B3" s="59"/>
      <c r="C3" s="59"/>
      <c r="D3" s="60"/>
      <c r="E3" s="59"/>
      <c r="F3" s="61"/>
      <c r="G3" s="59"/>
      <c r="H3" s="59"/>
      <c r="I3" s="59"/>
      <c r="J3" s="59"/>
      <c r="K3" s="22"/>
      <c r="L3" s="22"/>
      <c r="M3" s="279" t="s">
        <v>2</v>
      </c>
    </row>
    <row r="4" ht="19.5" customHeight="1" spans="1:14">
      <c r="A4" s="10" t="s">
        <v>2083</v>
      </c>
      <c r="B4" s="10" t="s">
        <v>351</v>
      </c>
      <c r="C4" s="10"/>
      <c r="D4" s="10"/>
      <c r="E4" s="10" t="s">
        <v>2084</v>
      </c>
      <c r="F4" s="10"/>
      <c r="G4" s="10"/>
      <c r="H4" s="10"/>
      <c r="I4" s="10"/>
      <c r="J4" s="10"/>
      <c r="K4" s="10"/>
      <c r="L4" s="10"/>
      <c r="M4" s="10"/>
      <c r="N4" s="10"/>
    </row>
    <row r="5" ht="40.5" customHeight="1" spans="1:14">
      <c r="A5" s="10"/>
      <c r="B5" s="10" t="s">
        <v>43</v>
      </c>
      <c r="C5" s="9" t="s">
        <v>46</v>
      </c>
      <c r="D5" s="62" t="s">
        <v>2085</v>
      </c>
      <c r="E5" s="63" t="s">
        <v>2086</v>
      </c>
      <c r="F5" s="63" t="s">
        <v>2087</v>
      </c>
      <c r="G5" s="63" t="s">
        <v>2088</v>
      </c>
      <c r="H5" s="63" t="s">
        <v>2089</v>
      </c>
      <c r="I5" s="63" t="s">
        <v>2090</v>
      </c>
      <c r="J5" s="63" t="s">
        <v>2091</v>
      </c>
      <c r="K5" s="63" t="s">
        <v>2092</v>
      </c>
      <c r="L5" s="63" t="s">
        <v>2093</v>
      </c>
      <c r="M5" s="63" t="s">
        <v>2094</v>
      </c>
      <c r="N5" s="63" t="s">
        <v>2095</v>
      </c>
    </row>
    <row r="6" ht="19.5" customHeight="1" spans="1:14">
      <c r="A6" s="64">
        <v>1</v>
      </c>
      <c r="B6" s="64">
        <v>2</v>
      </c>
      <c r="C6" s="64">
        <v>3</v>
      </c>
      <c r="D6" s="10">
        <v>4</v>
      </c>
      <c r="E6" s="51">
        <v>5</v>
      </c>
      <c r="F6" s="64">
        <v>6</v>
      </c>
      <c r="G6" s="51">
        <v>7</v>
      </c>
      <c r="H6" s="65">
        <v>8</v>
      </c>
      <c r="I6" s="51">
        <v>9</v>
      </c>
      <c r="J6" s="51">
        <v>10</v>
      </c>
      <c r="K6" s="51">
        <v>11</v>
      </c>
      <c r="L6" s="65">
        <v>12</v>
      </c>
      <c r="M6" s="51">
        <v>13</v>
      </c>
      <c r="N6" s="69">
        <v>14</v>
      </c>
    </row>
    <row r="7" ht="18.75" customHeight="1" spans="1:14">
      <c r="A7" s="66"/>
      <c r="B7" s="15"/>
      <c r="C7" s="15"/>
      <c r="D7" s="15"/>
      <c r="E7" s="15"/>
      <c r="F7" s="15"/>
      <c r="G7" s="15"/>
      <c r="H7" s="15"/>
      <c r="I7" s="15"/>
      <c r="J7" s="15"/>
      <c r="K7" s="15"/>
      <c r="L7" s="15"/>
      <c r="M7" s="15"/>
      <c r="N7" s="15"/>
    </row>
    <row r="8" ht="18.75" customHeight="1" spans="1:14">
      <c r="A8" s="66"/>
      <c r="B8" s="15"/>
      <c r="C8" s="15"/>
      <c r="D8" s="15"/>
      <c r="E8" s="15"/>
      <c r="F8" s="15"/>
      <c r="G8" s="15"/>
      <c r="H8" s="15"/>
      <c r="I8" s="15"/>
      <c r="J8" s="15"/>
      <c r="K8" s="15"/>
      <c r="L8" s="15"/>
      <c r="M8" s="15"/>
      <c r="N8" s="15"/>
    </row>
    <row r="9" customHeight="1" spans="1:1">
      <c r="A9" t="s">
        <v>2096</v>
      </c>
    </row>
  </sheetData>
  <mergeCells count="6">
    <mergeCell ref="A2:N2"/>
    <mergeCell ref="A3:J3"/>
    <mergeCell ref="M3:N3"/>
    <mergeCell ref="B4:D4"/>
    <mergeCell ref="E4:N4"/>
    <mergeCell ref="A4:A5"/>
  </mergeCells>
  <pageMargins left="0.75" right="0.75" top="1" bottom="1" header="0.5" footer="0.5"/>
  <pageSetup paperSize="9" fitToWidth="0" fitToHeight="0"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workbookViewId="0">
      <selection activeCell="A18" sqref="A18"/>
    </sheetView>
  </sheetViews>
  <sheetFormatPr defaultColWidth="9.14166666666667" defaultRowHeight="12" customHeight="1" outlineLevelRow="7"/>
  <cols>
    <col min="1" max="1" width="26.425" customWidth="1"/>
    <col min="2" max="5" width="26.85" customWidth="1"/>
    <col min="6" max="6" width="23.575" customWidth="1"/>
    <col min="7" max="7" width="25" customWidth="1"/>
    <col min="8" max="9" width="23.575" customWidth="1"/>
    <col min="10" max="10" width="26.85" customWidth="1"/>
  </cols>
  <sheetData>
    <row r="1" customHeight="1" spans="10:10">
      <c r="J1" s="53" t="s">
        <v>2097</v>
      </c>
    </row>
    <row r="2" ht="28.5" customHeight="1" spans="1:10">
      <c r="A2" s="49" t="s">
        <v>2098</v>
      </c>
      <c r="B2" s="3"/>
      <c r="C2" s="3"/>
      <c r="D2" s="3"/>
      <c r="E2" s="3"/>
      <c r="F2" s="50"/>
      <c r="G2" s="3"/>
      <c r="H2" s="50"/>
      <c r="I2" s="50"/>
      <c r="J2" s="3"/>
    </row>
    <row r="3" ht="17.25" customHeight="1" spans="1:1">
      <c r="A3" s="4" t="str">
        <f>"单位名称："&amp;"曲靖市马龙区教育体育局"</f>
        <v>单位名称：曲靖市马龙区教育体育局</v>
      </c>
    </row>
    <row r="4" ht="44.25" customHeight="1" spans="1:10">
      <c r="A4" s="46" t="s">
        <v>812</v>
      </c>
      <c r="B4" s="46" t="s">
        <v>813</v>
      </c>
      <c r="C4" s="46" t="s">
        <v>814</v>
      </c>
      <c r="D4" s="46" t="s">
        <v>815</v>
      </c>
      <c r="E4" s="46" t="s">
        <v>816</v>
      </c>
      <c r="F4" s="51" t="s">
        <v>817</v>
      </c>
      <c r="G4" s="46" t="s">
        <v>818</v>
      </c>
      <c r="H4" s="51" t="s">
        <v>819</v>
      </c>
      <c r="I4" s="51" t="s">
        <v>820</v>
      </c>
      <c r="J4" s="46" t="s">
        <v>821</v>
      </c>
    </row>
    <row r="5" ht="14.25" customHeight="1" spans="1:10">
      <c r="A5" s="46">
        <v>1</v>
      </c>
      <c r="B5" s="51">
        <v>2</v>
      </c>
      <c r="C5" s="52">
        <v>3</v>
      </c>
      <c r="D5" s="52">
        <v>4</v>
      </c>
      <c r="E5" s="52">
        <v>5</v>
      </c>
      <c r="F5" s="52">
        <v>6</v>
      </c>
      <c r="G5" s="51">
        <v>7</v>
      </c>
      <c r="H5" s="52">
        <v>8</v>
      </c>
      <c r="I5" s="51">
        <v>9</v>
      </c>
      <c r="J5" s="51">
        <v>10</v>
      </c>
    </row>
    <row r="6" ht="27.75" customHeight="1" spans="1:10">
      <c r="A6" s="13"/>
      <c r="B6" s="14"/>
      <c r="C6" s="14"/>
      <c r="D6" s="14"/>
      <c r="E6" s="14"/>
      <c r="F6" s="14"/>
      <c r="G6" s="14"/>
      <c r="H6" s="14"/>
      <c r="I6" s="14"/>
      <c r="J6" s="14"/>
    </row>
    <row r="7" ht="26.25" customHeight="1" spans="1:10">
      <c r="A7" s="13"/>
      <c r="B7" s="13"/>
      <c r="C7" s="13"/>
      <c r="D7" s="13"/>
      <c r="E7" s="13"/>
      <c r="F7" s="13"/>
      <c r="G7" s="13"/>
      <c r="H7" s="13"/>
      <c r="I7" s="13"/>
      <c r="J7" s="13"/>
    </row>
    <row r="8" customHeight="1" spans="1:1">
      <c r="A8" t="s">
        <v>2096</v>
      </c>
    </row>
  </sheetData>
  <mergeCells count="2">
    <mergeCell ref="A2:J2"/>
    <mergeCell ref="A3:H3"/>
  </mergeCells>
  <pageMargins left="0.75" right="0.75" top="1" bottom="1" header="0.5" footer="0.5"/>
  <pageSetup paperSize="9" fitToWidth="0" fitToHeight="0"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9"/>
  <sheetViews>
    <sheetView showZeros="0" workbookViewId="0">
      <selection activeCell="A9" sqref="A9"/>
    </sheetView>
  </sheetViews>
  <sheetFormatPr defaultColWidth="9.14166666666667" defaultRowHeight="12" customHeight="1" outlineLevelCol="7"/>
  <cols>
    <col min="1" max="1" width="22.7166666666667" customWidth="1"/>
    <col min="2" max="2" width="24.575" customWidth="1"/>
    <col min="3" max="3" width="30.425" customWidth="1"/>
    <col min="4" max="5" width="23.575" customWidth="1"/>
    <col min="6" max="8" width="32.1416666666667" customWidth="1"/>
  </cols>
  <sheetData>
    <row r="1" ht="14.25" customHeight="1" spans="8:8">
      <c r="H1" s="40" t="s">
        <v>2099</v>
      </c>
    </row>
    <row r="2" ht="28.5" customHeight="1" spans="1:8">
      <c r="A2" s="41" t="s">
        <v>2100</v>
      </c>
      <c r="B2" s="20"/>
      <c r="C2" s="20"/>
      <c r="D2" s="20"/>
      <c r="E2" s="20"/>
      <c r="F2" s="20"/>
      <c r="G2" s="20"/>
      <c r="H2" s="20"/>
    </row>
    <row r="3" ht="13.5" customHeight="1" spans="1:2">
      <c r="A3" s="42" t="str">
        <f>"单位名称："&amp;"曲靖市马龙区教育体育局"</f>
        <v>单位名称：曲靖市马龙区教育体育局</v>
      </c>
      <c r="B3" s="21"/>
    </row>
    <row r="4" ht="18" customHeight="1" spans="1:8">
      <c r="A4" s="24" t="s">
        <v>2051</v>
      </c>
      <c r="B4" s="24" t="s">
        <v>2101</v>
      </c>
      <c r="C4" s="24" t="s">
        <v>2102</v>
      </c>
      <c r="D4" s="24" t="s">
        <v>2103</v>
      </c>
      <c r="E4" s="24" t="s">
        <v>2104</v>
      </c>
      <c r="F4" s="43" t="s">
        <v>2105</v>
      </c>
      <c r="G4" s="44"/>
      <c r="H4" s="45"/>
    </row>
    <row r="5" ht="18" customHeight="1" spans="1:8">
      <c r="A5" s="30"/>
      <c r="B5" s="30"/>
      <c r="C5" s="30"/>
      <c r="D5" s="30"/>
      <c r="E5" s="30"/>
      <c r="F5" s="46" t="s">
        <v>2063</v>
      </c>
      <c r="G5" s="46" t="s">
        <v>2106</v>
      </c>
      <c r="H5" s="46" t="s">
        <v>2107</v>
      </c>
    </row>
    <row r="6" ht="21" customHeight="1" spans="1:8">
      <c r="A6" s="46">
        <v>1</v>
      </c>
      <c r="B6" s="46">
        <v>2</v>
      </c>
      <c r="C6" s="46">
        <v>3</v>
      </c>
      <c r="D6" s="46">
        <v>4</v>
      </c>
      <c r="E6" s="46">
        <v>5</v>
      </c>
      <c r="F6" s="46">
        <v>6</v>
      </c>
      <c r="G6" s="46">
        <v>7</v>
      </c>
      <c r="H6" s="46">
        <v>8</v>
      </c>
    </row>
    <row r="7" ht="33" customHeight="1" spans="1:8">
      <c r="A7" s="13"/>
      <c r="B7" s="13"/>
      <c r="C7" s="13"/>
      <c r="D7" s="13"/>
      <c r="E7" s="13"/>
      <c r="F7" s="13"/>
      <c r="G7" s="15"/>
      <c r="H7" s="15"/>
    </row>
    <row r="8" ht="24" customHeight="1" spans="1:8">
      <c r="A8" s="47" t="s">
        <v>43</v>
      </c>
      <c r="B8" s="48"/>
      <c r="C8" s="48"/>
      <c r="D8" s="48"/>
      <c r="E8" s="48"/>
      <c r="F8" s="13"/>
      <c r="G8" s="15"/>
      <c r="H8" s="15"/>
    </row>
    <row r="9" customHeight="1" spans="1:1">
      <c r="A9" t="s">
        <v>2108</v>
      </c>
    </row>
  </sheetData>
  <mergeCells count="8">
    <mergeCell ref="A2:H2"/>
    <mergeCell ref="A3:C3"/>
    <mergeCell ref="F4:H4"/>
    <mergeCell ref="A4:A5"/>
    <mergeCell ref="B4:B5"/>
    <mergeCell ref="C4:C5"/>
    <mergeCell ref="D4:D5"/>
    <mergeCell ref="E4:E5"/>
  </mergeCells>
  <pageMargins left="0.75" right="0.75" top="1" bottom="1" header="0.5" footer="0.5"/>
  <pageSetup paperSize="9" fitToWidth="0" fitToHeight="0"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workbookViewId="0">
      <selection activeCell="A11" sqref="A11"/>
    </sheetView>
  </sheetViews>
  <sheetFormatPr defaultColWidth="9.14166666666667" defaultRowHeight="14.25" customHeight="1"/>
  <cols>
    <col min="1" max="3" width="23.575" customWidth="1"/>
    <col min="4" max="7" width="27" customWidth="1"/>
    <col min="8" max="8" width="20.1416666666667" customWidth="1"/>
    <col min="9" max="9" width="33.85" customWidth="1"/>
    <col min="10" max="10" width="32.1416666666667" customWidth="1"/>
    <col min="11" max="11" width="17.575" customWidth="1"/>
  </cols>
  <sheetData>
    <row r="1" ht="13.5" customHeight="1" spans="4:11">
      <c r="D1" s="19"/>
      <c r="E1" s="19"/>
      <c r="F1" s="19"/>
      <c r="G1" s="19"/>
      <c r="K1" s="36" t="s">
        <v>2109</v>
      </c>
    </row>
    <row r="2" ht="27.75" customHeight="1" spans="1:11">
      <c r="A2" s="20" t="s">
        <v>2110</v>
      </c>
      <c r="B2" s="20"/>
      <c r="C2" s="20"/>
      <c r="D2" s="20"/>
      <c r="E2" s="20"/>
      <c r="F2" s="20"/>
      <c r="G2" s="20"/>
      <c r="H2" s="20"/>
      <c r="I2" s="20"/>
      <c r="J2" s="20"/>
      <c r="K2" s="20"/>
    </row>
    <row r="3" ht="13.5" customHeight="1" spans="1:11">
      <c r="A3" s="4" t="str">
        <f>"单位名称："&amp;"曲靖市马龙区教育体育局"</f>
        <v>单位名称：曲靖市马龙区教育体育局</v>
      </c>
      <c r="B3" s="21"/>
      <c r="C3" s="21"/>
      <c r="D3" s="21"/>
      <c r="E3" s="21"/>
      <c r="F3" s="21"/>
      <c r="G3" s="21"/>
      <c r="H3" s="22"/>
      <c r="I3" s="22"/>
      <c r="J3" s="22"/>
      <c r="K3" s="280" t="s">
        <v>2</v>
      </c>
    </row>
    <row r="4" ht="21.75" customHeight="1" spans="1:11">
      <c r="A4" s="23" t="s">
        <v>695</v>
      </c>
      <c r="B4" s="23" t="s">
        <v>346</v>
      </c>
      <c r="C4" s="23" t="s">
        <v>344</v>
      </c>
      <c r="D4" s="24" t="s">
        <v>347</v>
      </c>
      <c r="E4" s="24" t="s">
        <v>348</v>
      </c>
      <c r="F4" s="24" t="s">
        <v>696</v>
      </c>
      <c r="G4" s="24" t="s">
        <v>697</v>
      </c>
      <c r="H4" s="25" t="s">
        <v>43</v>
      </c>
      <c r="I4" s="37" t="s">
        <v>2111</v>
      </c>
      <c r="J4" s="38"/>
      <c r="K4" s="39"/>
    </row>
    <row r="5" ht="21.75" customHeight="1" spans="1:11">
      <c r="A5" s="26"/>
      <c r="B5" s="26"/>
      <c r="C5" s="26"/>
      <c r="D5" s="27"/>
      <c r="E5" s="27"/>
      <c r="F5" s="27"/>
      <c r="G5" s="27"/>
      <c r="H5" s="28"/>
      <c r="I5" s="24" t="s">
        <v>46</v>
      </c>
      <c r="J5" s="24" t="s">
        <v>47</v>
      </c>
      <c r="K5" s="24" t="s">
        <v>48</v>
      </c>
    </row>
    <row r="6" ht="40.5" customHeight="1" spans="1:11">
      <c r="A6" s="29"/>
      <c r="B6" s="29"/>
      <c r="C6" s="29"/>
      <c r="D6" s="30"/>
      <c r="E6" s="30"/>
      <c r="F6" s="30"/>
      <c r="G6" s="30"/>
      <c r="H6" s="31"/>
      <c r="I6" s="30" t="s">
        <v>45</v>
      </c>
      <c r="J6" s="30"/>
      <c r="K6" s="30"/>
    </row>
    <row r="7" ht="15" customHeight="1" spans="1:11">
      <c r="A7" s="11">
        <v>1</v>
      </c>
      <c r="B7" s="11">
        <v>2</v>
      </c>
      <c r="C7" s="11">
        <v>3</v>
      </c>
      <c r="D7" s="11">
        <v>4</v>
      </c>
      <c r="E7" s="11">
        <v>5</v>
      </c>
      <c r="F7" s="11">
        <v>6</v>
      </c>
      <c r="G7" s="11">
        <v>7</v>
      </c>
      <c r="H7" s="11">
        <v>8</v>
      </c>
      <c r="I7" s="11">
        <v>9</v>
      </c>
      <c r="J7" s="12">
        <v>10</v>
      </c>
      <c r="K7" s="12">
        <v>11</v>
      </c>
    </row>
    <row r="8" ht="18.75" customHeight="1" spans="1:11">
      <c r="A8" s="32"/>
      <c r="B8" s="13"/>
      <c r="C8" s="32"/>
      <c r="D8" s="32"/>
      <c r="E8" s="32"/>
      <c r="F8" s="32"/>
      <c r="G8" s="32"/>
      <c r="H8" s="15"/>
      <c r="I8" s="15"/>
      <c r="J8" s="15"/>
      <c r="K8" s="15"/>
    </row>
    <row r="9" ht="18.75" customHeight="1" spans="1:11">
      <c r="A9" s="13"/>
      <c r="B9" s="13"/>
      <c r="C9" s="13"/>
      <c r="D9" s="13"/>
      <c r="E9" s="13"/>
      <c r="F9" s="13"/>
      <c r="G9" s="13"/>
      <c r="H9" s="15"/>
      <c r="I9" s="15"/>
      <c r="J9" s="15"/>
      <c r="K9" s="15"/>
    </row>
    <row r="10" ht="18.75" customHeight="1" spans="1:11">
      <c r="A10" s="33" t="s">
        <v>199</v>
      </c>
      <c r="B10" s="34"/>
      <c r="C10" s="34"/>
      <c r="D10" s="34"/>
      <c r="E10" s="34"/>
      <c r="F10" s="34"/>
      <c r="G10" s="35"/>
      <c r="H10" s="15"/>
      <c r="I10" s="15"/>
      <c r="J10" s="15"/>
      <c r="K10" s="15"/>
    </row>
    <row r="11" customHeight="1" spans="1:1">
      <c r="A11" t="s">
        <v>2112</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9" fitToWidth="0"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39"/>
  <sheetViews>
    <sheetView showZeros="0" workbookViewId="0">
      <selection activeCell="H10" sqref="H10"/>
    </sheetView>
  </sheetViews>
  <sheetFormatPr defaultColWidth="8" defaultRowHeight="14.25" customHeight="1"/>
  <cols>
    <col min="1" max="1" width="25.275" customWidth="1"/>
    <col min="2" max="2" width="33.575" customWidth="1"/>
    <col min="3" max="8" width="12.575" customWidth="1"/>
    <col min="9" max="9" width="11.7166666666667" customWidth="1"/>
    <col min="10" max="14" width="12.575" customWidth="1"/>
    <col min="15" max="15" width="15.85" customWidth="1"/>
    <col min="16" max="16" width="9.575" customWidth="1"/>
    <col min="17" max="17" width="21.275" customWidth="1"/>
    <col min="18" max="18" width="10.575" customWidth="1"/>
    <col min="19" max="20" width="10.1416666666667" customWidth="1"/>
  </cols>
  <sheetData>
    <row r="1" customHeight="1" spans="9:20">
      <c r="I1" s="71"/>
      <c r="O1" s="71"/>
      <c r="P1" s="71"/>
      <c r="Q1" s="71"/>
      <c r="R1" s="71"/>
      <c r="S1" s="95" t="s">
        <v>38</v>
      </c>
      <c r="T1" s="36" t="s">
        <v>38</v>
      </c>
    </row>
    <row r="2" ht="36" customHeight="1" spans="1:20">
      <c r="A2" s="234" t="s">
        <v>39</v>
      </c>
      <c r="B2" s="20"/>
      <c r="C2" s="20"/>
      <c r="D2" s="20"/>
      <c r="E2" s="20"/>
      <c r="F2" s="20"/>
      <c r="G2" s="20"/>
      <c r="H2" s="20"/>
      <c r="I2" s="73"/>
      <c r="J2" s="20"/>
      <c r="K2" s="20"/>
      <c r="L2" s="20"/>
      <c r="M2" s="20"/>
      <c r="N2" s="20"/>
      <c r="O2" s="73"/>
      <c r="P2" s="73"/>
      <c r="Q2" s="73"/>
      <c r="R2" s="73"/>
      <c r="S2" s="20"/>
      <c r="T2" s="73"/>
    </row>
    <row r="3" ht="20.25" customHeight="1" spans="1:20">
      <c r="A3" s="42" t="str">
        <f>"单位名称："&amp;"曲靖市马龙区教育体育局"</f>
        <v>单位名称：曲靖市马龙区教育体育局</v>
      </c>
      <c r="B3" s="22"/>
      <c r="C3" s="22"/>
      <c r="D3" s="22"/>
      <c r="E3" s="22"/>
      <c r="F3" s="22"/>
      <c r="G3" s="22"/>
      <c r="H3" s="22"/>
      <c r="I3" s="61"/>
      <c r="J3" s="22"/>
      <c r="K3" s="22"/>
      <c r="L3" s="22"/>
      <c r="M3" s="22"/>
      <c r="N3" s="22"/>
      <c r="O3" s="61"/>
      <c r="P3" s="61"/>
      <c r="Q3" s="61"/>
      <c r="R3" s="61"/>
      <c r="S3" s="273" t="s">
        <v>2</v>
      </c>
      <c r="T3" s="256" t="s">
        <v>40</v>
      </c>
    </row>
    <row r="4" ht="18.75" customHeight="1" spans="1:20">
      <c r="A4" s="235" t="s">
        <v>41</v>
      </c>
      <c r="B4" s="236" t="s">
        <v>42</v>
      </c>
      <c r="C4" s="236" t="s">
        <v>43</v>
      </c>
      <c r="D4" s="237" t="s">
        <v>44</v>
      </c>
      <c r="E4" s="238"/>
      <c r="F4" s="238"/>
      <c r="G4" s="238"/>
      <c r="H4" s="238"/>
      <c r="I4" s="248"/>
      <c r="J4" s="238"/>
      <c r="K4" s="238"/>
      <c r="L4" s="238"/>
      <c r="M4" s="238"/>
      <c r="N4" s="249"/>
      <c r="O4" s="237" t="s">
        <v>34</v>
      </c>
      <c r="P4" s="237"/>
      <c r="Q4" s="237"/>
      <c r="R4" s="237"/>
      <c r="S4" s="238"/>
      <c r="T4" s="257"/>
    </row>
    <row r="5" ht="24.75" customHeight="1" spans="1:20">
      <c r="A5" s="239"/>
      <c r="B5" s="240"/>
      <c r="C5" s="240"/>
      <c r="D5" s="240" t="s">
        <v>45</v>
      </c>
      <c r="E5" s="240" t="s">
        <v>46</v>
      </c>
      <c r="F5" s="240" t="s">
        <v>47</v>
      </c>
      <c r="G5" s="240" t="s">
        <v>48</v>
      </c>
      <c r="H5" s="240" t="s">
        <v>49</v>
      </c>
      <c r="I5" s="250" t="s">
        <v>50</v>
      </c>
      <c r="J5" s="251"/>
      <c r="K5" s="251"/>
      <c r="L5" s="251"/>
      <c r="M5" s="251"/>
      <c r="N5" s="252"/>
      <c r="O5" s="253" t="s">
        <v>45</v>
      </c>
      <c r="P5" s="253" t="s">
        <v>46</v>
      </c>
      <c r="Q5" s="235" t="s">
        <v>47</v>
      </c>
      <c r="R5" s="236" t="s">
        <v>48</v>
      </c>
      <c r="S5" s="258" t="s">
        <v>49</v>
      </c>
      <c r="T5" s="236" t="s">
        <v>50</v>
      </c>
    </row>
    <row r="6" ht="24.75" customHeight="1" spans="1:20">
      <c r="A6" s="241"/>
      <c r="B6" s="242"/>
      <c r="C6" s="242"/>
      <c r="D6" s="242"/>
      <c r="E6" s="242"/>
      <c r="F6" s="242"/>
      <c r="G6" s="242"/>
      <c r="H6" s="242"/>
      <c r="I6" s="12" t="s">
        <v>45</v>
      </c>
      <c r="J6" s="254" t="s">
        <v>51</v>
      </c>
      <c r="K6" s="254" t="s">
        <v>52</v>
      </c>
      <c r="L6" s="254" t="s">
        <v>53</v>
      </c>
      <c r="M6" s="254" t="s">
        <v>54</v>
      </c>
      <c r="N6" s="254" t="s">
        <v>55</v>
      </c>
      <c r="O6" s="255"/>
      <c r="P6" s="255"/>
      <c r="Q6" s="259"/>
      <c r="R6" s="255"/>
      <c r="S6" s="242"/>
      <c r="T6" s="242"/>
    </row>
    <row r="7" ht="16.5" customHeight="1" spans="1:20">
      <c r="A7" s="243">
        <v>1</v>
      </c>
      <c r="B7" s="11">
        <v>2</v>
      </c>
      <c r="C7" s="11">
        <v>3</v>
      </c>
      <c r="D7" s="11">
        <v>4</v>
      </c>
      <c r="E7" s="244">
        <v>5</v>
      </c>
      <c r="F7" s="245">
        <v>6</v>
      </c>
      <c r="G7" s="245">
        <v>7</v>
      </c>
      <c r="H7" s="244">
        <v>8</v>
      </c>
      <c r="I7" s="244">
        <v>9</v>
      </c>
      <c r="J7" s="245">
        <v>10</v>
      </c>
      <c r="K7" s="245">
        <v>11</v>
      </c>
      <c r="L7" s="244">
        <v>12</v>
      </c>
      <c r="M7" s="244">
        <v>13</v>
      </c>
      <c r="N7" s="245">
        <v>14</v>
      </c>
      <c r="O7" s="245">
        <v>15</v>
      </c>
      <c r="P7" s="244">
        <v>16</v>
      </c>
      <c r="Q7" s="260">
        <v>17</v>
      </c>
      <c r="R7" s="261">
        <v>18</v>
      </c>
      <c r="S7" s="261">
        <v>19</v>
      </c>
      <c r="T7" s="261">
        <v>20</v>
      </c>
    </row>
    <row r="8" ht="16.5" customHeight="1" spans="1:20">
      <c r="A8" s="13" t="s">
        <v>56</v>
      </c>
      <c r="B8" s="13" t="s">
        <v>57</v>
      </c>
      <c r="C8" s="15">
        <v>49085.004095</v>
      </c>
      <c r="D8" s="15">
        <v>49085.004095</v>
      </c>
      <c r="E8" s="15">
        <v>48244.051095</v>
      </c>
      <c r="F8" s="15"/>
      <c r="G8" s="15"/>
      <c r="H8" s="15">
        <v>655</v>
      </c>
      <c r="I8" s="15">
        <v>185.953</v>
      </c>
      <c r="J8" s="15"/>
      <c r="K8" s="15"/>
      <c r="L8" s="15"/>
      <c r="M8" s="15"/>
      <c r="N8" s="15">
        <v>185.953</v>
      </c>
      <c r="O8" s="15"/>
      <c r="P8" s="15"/>
      <c r="Q8" s="15"/>
      <c r="R8" s="15"/>
      <c r="S8" s="15"/>
      <c r="T8" s="15"/>
    </row>
    <row r="9" ht="16.5" customHeight="1" outlineLevel="1" spans="1:20">
      <c r="A9" s="101" t="s">
        <v>58</v>
      </c>
      <c r="B9" s="101" t="s">
        <v>57</v>
      </c>
      <c r="C9" s="15">
        <v>5054.542159</v>
      </c>
      <c r="D9" s="15">
        <v>5054.542159</v>
      </c>
      <c r="E9" s="15">
        <v>4959.542159</v>
      </c>
      <c r="F9" s="15"/>
      <c r="G9" s="15"/>
      <c r="H9" s="15">
        <v>85</v>
      </c>
      <c r="I9" s="15">
        <v>10</v>
      </c>
      <c r="J9" s="15"/>
      <c r="K9" s="15"/>
      <c r="L9" s="15"/>
      <c r="M9" s="15"/>
      <c r="N9" s="15">
        <v>10</v>
      </c>
      <c r="O9" s="15"/>
      <c r="P9" s="15"/>
      <c r="Q9" s="15"/>
      <c r="R9" s="15"/>
      <c r="S9" s="13"/>
      <c r="T9" s="13"/>
    </row>
    <row r="10" ht="16.5" customHeight="1" outlineLevel="1" spans="1:20">
      <c r="A10" s="101" t="s">
        <v>59</v>
      </c>
      <c r="B10" s="101" t="s">
        <v>60</v>
      </c>
      <c r="C10" s="15">
        <v>4575.215412</v>
      </c>
      <c r="D10" s="15">
        <v>4575.215412</v>
      </c>
      <c r="E10" s="15">
        <v>4060.215412</v>
      </c>
      <c r="F10" s="15"/>
      <c r="G10" s="15"/>
      <c r="H10" s="15">
        <v>510</v>
      </c>
      <c r="I10" s="15">
        <v>5</v>
      </c>
      <c r="J10" s="15"/>
      <c r="K10" s="15"/>
      <c r="L10" s="15"/>
      <c r="M10" s="15"/>
      <c r="N10" s="15">
        <v>5</v>
      </c>
      <c r="O10" s="15"/>
      <c r="P10" s="15"/>
      <c r="Q10" s="15"/>
      <c r="R10" s="15"/>
      <c r="S10" s="13"/>
      <c r="T10" s="13"/>
    </row>
    <row r="11" ht="16.5" customHeight="1" outlineLevel="1" spans="1:20">
      <c r="A11" s="101" t="s">
        <v>61</v>
      </c>
      <c r="B11" s="101" t="s">
        <v>62</v>
      </c>
      <c r="C11" s="15">
        <v>1723.393558</v>
      </c>
      <c r="D11" s="15">
        <v>1723.393558</v>
      </c>
      <c r="E11" s="15">
        <v>1723.293558</v>
      </c>
      <c r="F11" s="15"/>
      <c r="G11" s="15"/>
      <c r="H11" s="15"/>
      <c r="I11" s="15">
        <v>0.1</v>
      </c>
      <c r="J11" s="15"/>
      <c r="K11" s="15"/>
      <c r="L11" s="15"/>
      <c r="M11" s="15"/>
      <c r="N11" s="15">
        <v>0.1</v>
      </c>
      <c r="O11" s="15"/>
      <c r="P11" s="15"/>
      <c r="Q11" s="15"/>
      <c r="R11" s="15"/>
      <c r="S11" s="13"/>
      <c r="T11" s="13"/>
    </row>
    <row r="12" ht="16.5" customHeight="1" outlineLevel="1" spans="1:20">
      <c r="A12" s="101" t="s">
        <v>63</v>
      </c>
      <c r="B12" s="101" t="s">
        <v>64</v>
      </c>
      <c r="C12" s="15">
        <v>2114.641189</v>
      </c>
      <c r="D12" s="15">
        <v>2114.641189</v>
      </c>
      <c r="E12" s="15">
        <v>2054.541189</v>
      </c>
      <c r="F12" s="15"/>
      <c r="G12" s="15"/>
      <c r="H12" s="15">
        <v>60</v>
      </c>
      <c r="I12" s="15">
        <v>0.1</v>
      </c>
      <c r="J12" s="15"/>
      <c r="K12" s="15"/>
      <c r="L12" s="15"/>
      <c r="M12" s="15"/>
      <c r="N12" s="15">
        <v>0.1</v>
      </c>
      <c r="O12" s="15"/>
      <c r="P12" s="15"/>
      <c r="Q12" s="15"/>
      <c r="R12" s="15"/>
      <c r="S12" s="13"/>
      <c r="T12" s="13"/>
    </row>
    <row r="13" ht="16.5" customHeight="1" outlineLevel="1" spans="1:20">
      <c r="A13" s="101" t="s">
        <v>65</v>
      </c>
      <c r="B13" s="101" t="s">
        <v>66</v>
      </c>
      <c r="C13" s="15">
        <v>3211.58031</v>
      </c>
      <c r="D13" s="15">
        <v>3211.58031</v>
      </c>
      <c r="E13" s="15">
        <v>3191.58031</v>
      </c>
      <c r="F13" s="15"/>
      <c r="G13" s="15"/>
      <c r="H13" s="15"/>
      <c r="I13" s="15">
        <v>20</v>
      </c>
      <c r="J13" s="15"/>
      <c r="K13" s="15"/>
      <c r="L13" s="15"/>
      <c r="M13" s="15"/>
      <c r="N13" s="15">
        <v>20</v>
      </c>
      <c r="O13" s="15"/>
      <c r="P13" s="15"/>
      <c r="Q13" s="15"/>
      <c r="R13" s="15"/>
      <c r="S13" s="13"/>
      <c r="T13" s="13"/>
    </row>
    <row r="14" ht="16.5" customHeight="1" outlineLevel="1" spans="1:20">
      <c r="A14" s="101" t="s">
        <v>67</v>
      </c>
      <c r="B14" s="101" t="s">
        <v>68</v>
      </c>
      <c r="C14" s="15">
        <v>2007.393425</v>
      </c>
      <c r="D14" s="15">
        <v>2007.393425</v>
      </c>
      <c r="E14" s="15">
        <v>2003.393425</v>
      </c>
      <c r="F14" s="15"/>
      <c r="G14" s="15"/>
      <c r="H14" s="15"/>
      <c r="I14" s="15">
        <v>4</v>
      </c>
      <c r="J14" s="15"/>
      <c r="K14" s="15"/>
      <c r="L14" s="15"/>
      <c r="M14" s="15"/>
      <c r="N14" s="15">
        <v>4</v>
      </c>
      <c r="O14" s="15"/>
      <c r="P14" s="15"/>
      <c r="Q14" s="15"/>
      <c r="R14" s="15"/>
      <c r="S14" s="13"/>
      <c r="T14" s="13"/>
    </row>
    <row r="15" ht="16.5" customHeight="1" outlineLevel="1" spans="1:20">
      <c r="A15" s="101" t="s">
        <v>69</v>
      </c>
      <c r="B15" s="101" t="s">
        <v>70</v>
      </c>
      <c r="C15" s="15">
        <v>1690.425264</v>
      </c>
      <c r="D15" s="15">
        <v>1690.425264</v>
      </c>
      <c r="E15" s="15">
        <v>1687.425264</v>
      </c>
      <c r="F15" s="15"/>
      <c r="G15" s="15"/>
      <c r="H15" s="15"/>
      <c r="I15" s="15">
        <v>3</v>
      </c>
      <c r="J15" s="15"/>
      <c r="K15" s="15"/>
      <c r="L15" s="15"/>
      <c r="M15" s="15"/>
      <c r="N15" s="15">
        <v>3</v>
      </c>
      <c r="O15" s="15"/>
      <c r="P15" s="15"/>
      <c r="Q15" s="15"/>
      <c r="R15" s="15"/>
      <c r="S15" s="13"/>
      <c r="T15" s="13"/>
    </row>
    <row r="16" ht="16.5" customHeight="1" outlineLevel="1" spans="1:20">
      <c r="A16" s="101" t="s">
        <v>71</v>
      </c>
      <c r="B16" s="101" t="s">
        <v>72</v>
      </c>
      <c r="C16" s="15">
        <v>1658.747931</v>
      </c>
      <c r="D16" s="15">
        <v>1658.747931</v>
      </c>
      <c r="E16" s="15">
        <v>1654.747931</v>
      </c>
      <c r="F16" s="15"/>
      <c r="G16" s="15"/>
      <c r="H16" s="15"/>
      <c r="I16" s="15">
        <v>4</v>
      </c>
      <c r="J16" s="15"/>
      <c r="K16" s="15"/>
      <c r="L16" s="15"/>
      <c r="M16" s="15"/>
      <c r="N16" s="15">
        <v>4</v>
      </c>
      <c r="O16" s="15"/>
      <c r="P16" s="15"/>
      <c r="Q16" s="15"/>
      <c r="R16" s="15"/>
      <c r="S16" s="13"/>
      <c r="T16" s="13"/>
    </row>
    <row r="17" ht="16.5" customHeight="1" outlineLevel="1" spans="1:20">
      <c r="A17" s="101" t="s">
        <v>73</v>
      </c>
      <c r="B17" s="101" t="s">
        <v>74</v>
      </c>
      <c r="C17" s="15">
        <v>880.502387</v>
      </c>
      <c r="D17" s="15">
        <v>880.502387</v>
      </c>
      <c r="E17" s="15">
        <v>879.302387</v>
      </c>
      <c r="F17" s="15"/>
      <c r="G17" s="15"/>
      <c r="H17" s="15"/>
      <c r="I17" s="15">
        <v>1.2</v>
      </c>
      <c r="J17" s="15"/>
      <c r="K17" s="15"/>
      <c r="L17" s="15"/>
      <c r="M17" s="15"/>
      <c r="N17" s="15">
        <v>1.2</v>
      </c>
      <c r="O17" s="15"/>
      <c r="P17" s="15"/>
      <c r="Q17" s="15"/>
      <c r="R17" s="15"/>
      <c r="S17" s="13"/>
      <c r="T17" s="13"/>
    </row>
    <row r="18" ht="16.5" customHeight="1" outlineLevel="1" spans="1:20">
      <c r="A18" s="101" t="s">
        <v>75</v>
      </c>
      <c r="B18" s="101" t="s">
        <v>76</v>
      </c>
      <c r="C18" s="15">
        <v>2912.202619</v>
      </c>
      <c r="D18" s="15">
        <v>2912.202619</v>
      </c>
      <c r="E18" s="15">
        <v>2909.202619</v>
      </c>
      <c r="F18" s="15"/>
      <c r="G18" s="15"/>
      <c r="H18" s="15"/>
      <c r="I18" s="15">
        <v>3</v>
      </c>
      <c r="J18" s="15"/>
      <c r="K18" s="15"/>
      <c r="L18" s="15"/>
      <c r="M18" s="15"/>
      <c r="N18" s="15">
        <v>3</v>
      </c>
      <c r="O18" s="15"/>
      <c r="P18" s="15"/>
      <c r="Q18" s="15"/>
      <c r="R18" s="15"/>
      <c r="S18" s="13"/>
      <c r="T18" s="13"/>
    </row>
    <row r="19" ht="16.5" customHeight="1" outlineLevel="1" spans="1:20">
      <c r="A19" s="101" t="s">
        <v>77</v>
      </c>
      <c r="B19" s="101" t="s">
        <v>78</v>
      </c>
      <c r="C19" s="15">
        <v>1182.865135</v>
      </c>
      <c r="D19" s="15">
        <v>1182.865135</v>
      </c>
      <c r="E19" s="15">
        <v>1179.265135</v>
      </c>
      <c r="F19" s="15"/>
      <c r="G19" s="15"/>
      <c r="H19" s="15"/>
      <c r="I19" s="15">
        <v>3.6</v>
      </c>
      <c r="J19" s="15"/>
      <c r="K19" s="15"/>
      <c r="L19" s="15"/>
      <c r="M19" s="15"/>
      <c r="N19" s="15">
        <v>3.6</v>
      </c>
      <c r="O19" s="15"/>
      <c r="P19" s="15"/>
      <c r="Q19" s="15"/>
      <c r="R19" s="15"/>
      <c r="S19" s="13"/>
      <c r="T19" s="13"/>
    </row>
    <row r="20" ht="16.5" customHeight="1" outlineLevel="1" spans="1:20">
      <c r="A20" s="101" t="s">
        <v>79</v>
      </c>
      <c r="B20" s="101" t="s">
        <v>80</v>
      </c>
      <c r="C20" s="15">
        <v>1452.340199</v>
      </c>
      <c r="D20" s="15">
        <v>1452.340199</v>
      </c>
      <c r="E20" s="15">
        <v>1447.340199</v>
      </c>
      <c r="F20" s="15"/>
      <c r="G20" s="15"/>
      <c r="H20" s="15"/>
      <c r="I20" s="15">
        <v>5</v>
      </c>
      <c r="J20" s="15"/>
      <c r="K20" s="15"/>
      <c r="L20" s="15"/>
      <c r="M20" s="15"/>
      <c r="N20" s="15">
        <v>5</v>
      </c>
      <c r="O20" s="15"/>
      <c r="P20" s="15"/>
      <c r="Q20" s="15"/>
      <c r="R20" s="15"/>
      <c r="S20" s="13"/>
      <c r="T20" s="13"/>
    </row>
    <row r="21" ht="16.5" customHeight="1" outlineLevel="1" spans="1:20">
      <c r="A21" s="101" t="s">
        <v>81</v>
      </c>
      <c r="B21" s="101" t="s">
        <v>82</v>
      </c>
      <c r="C21" s="15"/>
      <c r="D21" s="15"/>
      <c r="E21" s="15"/>
      <c r="F21" s="15"/>
      <c r="G21" s="15"/>
      <c r="H21" s="15"/>
      <c r="I21" s="15"/>
      <c r="J21" s="15"/>
      <c r="K21" s="15"/>
      <c r="L21" s="15"/>
      <c r="M21" s="15"/>
      <c r="N21" s="15"/>
      <c r="O21" s="15"/>
      <c r="P21" s="15"/>
      <c r="Q21" s="15"/>
      <c r="R21" s="15"/>
      <c r="S21" s="13"/>
      <c r="T21" s="13"/>
    </row>
    <row r="22" ht="16.5" customHeight="1" outlineLevel="1" spans="1:20">
      <c r="A22" s="101" t="s">
        <v>83</v>
      </c>
      <c r="B22" s="101" t="s">
        <v>84</v>
      </c>
      <c r="C22" s="15">
        <v>2642.403309</v>
      </c>
      <c r="D22" s="15">
        <v>2642.403309</v>
      </c>
      <c r="E22" s="15">
        <v>2632.403309</v>
      </c>
      <c r="F22" s="15"/>
      <c r="G22" s="15"/>
      <c r="H22" s="15"/>
      <c r="I22" s="15">
        <v>10</v>
      </c>
      <c r="J22" s="15"/>
      <c r="K22" s="15"/>
      <c r="L22" s="15"/>
      <c r="M22" s="15"/>
      <c r="N22" s="15">
        <v>10</v>
      </c>
      <c r="O22" s="15"/>
      <c r="P22" s="15"/>
      <c r="Q22" s="15"/>
      <c r="R22" s="15"/>
      <c r="S22" s="13"/>
      <c r="T22" s="13"/>
    </row>
    <row r="23" ht="16.5" customHeight="1" outlineLevel="1" spans="1:20">
      <c r="A23" s="101" t="s">
        <v>85</v>
      </c>
      <c r="B23" s="101" t="s">
        <v>86</v>
      </c>
      <c r="C23" s="15">
        <v>103.872003</v>
      </c>
      <c r="D23" s="15">
        <v>103.872003</v>
      </c>
      <c r="E23" s="15">
        <v>99.372003</v>
      </c>
      <c r="F23" s="15"/>
      <c r="G23" s="15"/>
      <c r="H23" s="15"/>
      <c r="I23" s="15">
        <v>4.5</v>
      </c>
      <c r="J23" s="15"/>
      <c r="K23" s="15"/>
      <c r="L23" s="15"/>
      <c r="M23" s="15"/>
      <c r="N23" s="15">
        <v>4.5</v>
      </c>
      <c r="O23" s="15"/>
      <c r="P23" s="15"/>
      <c r="Q23" s="15"/>
      <c r="R23" s="15"/>
      <c r="S23" s="13"/>
      <c r="T23" s="13"/>
    </row>
    <row r="24" ht="16.5" customHeight="1" outlineLevel="1" spans="1:20">
      <c r="A24" s="101" t="s">
        <v>87</v>
      </c>
      <c r="B24" s="101" t="s">
        <v>88</v>
      </c>
      <c r="C24" s="15">
        <v>3362.149614</v>
      </c>
      <c r="D24" s="15">
        <v>3362.149614</v>
      </c>
      <c r="E24" s="15">
        <v>3358.649614</v>
      </c>
      <c r="F24" s="15"/>
      <c r="G24" s="15"/>
      <c r="H24" s="15"/>
      <c r="I24" s="15">
        <v>3.5</v>
      </c>
      <c r="J24" s="15"/>
      <c r="K24" s="15"/>
      <c r="L24" s="15"/>
      <c r="M24" s="15"/>
      <c r="N24" s="15">
        <v>3.5</v>
      </c>
      <c r="O24" s="15"/>
      <c r="P24" s="15"/>
      <c r="Q24" s="15"/>
      <c r="R24" s="15"/>
      <c r="S24" s="13"/>
      <c r="T24" s="13"/>
    </row>
    <row r="25" ht="16.5" customHeight="1" outlineLevel="1" spans="1:20">
      <c r="A25" s="101" t="s">
        <v>89</v>
      </c>
      <c r="B25" s="101" t="s">
        <v>90</v>
      </c>
      <c r="C25" s="15">
        <v>1088.869023</v>
      </c>
      <c r="D25" s="15">
        <v>1088.869023</v>
      </c>
      <c r="E25" s="15">
        <v>1085.869023</v>
      </c>
      <c r="F25" s="15"/>
      <c r="G25" s="15"/>
      <c r="H25" s="15"/>
      <c r="I25" s="15">
        <v>3</v>
      </c>
      <c r="J25" s="15"/>
      <c r="K25" s="15"/>
      <c r="L25" s="15"/>
      <c r="M25" s="15"/>
      <c r="N25" s="15">
        <v>3</v>
      </c>
      <c r="O25" s="15"/>
      <c r="P25" s="15"/>
      <c r="Q25" s="15"/>
      <c r="R25" s="15"/>
      <c r="S25" s="13"/>
      <c r="T25" s="13"/>
    </row>
    <row r="26" ht="16.5" customHeight="1" outlineLevel="1" spans="1:20">
      <c r="A26" s="101" t="s">
        <v>91</v>
      </c>
      <c r="B26" s="101" t="s">
        <v>92</v>
      </c>
      <c r="C26" s="15">
        <v>1336.909886</v>
      </c>
      <c r="D26" s="15">
        <v>1336.909886</v>
      </c>
      <c r="E26" s="15">
        <v>1328.909886</v>
      </c>
      <c r="F26" s="15"/>
      <c r="G26" s="15"/>
      <c r="H26" s="15"/>
      <c r="I26" s="15">
        <v>8</v>
      </c>
      <c r="J26" s="15"/>
      <c r="K26" s="15"/>
      <c r="L26" s="15"/>
      <c r="M26" s="15"/>
      <c r="N26" s="15">
        <v>8</v>
      </c>
      <c r="O26" s="15"/>
      <c r="P26" s="15"/>
      <c r="Q26" s="15"/>
      <c r="R26" s="15"/>
      <c r="S26" s="13"/>
      <c r="T26" s="13"/>
    </row>
    <row r="27" ht="16.5" customHeight="1" outlineLevel="1" spans="1:20">
      <c r="A27" s="101" t="s">
        <v>93</v>
      </c>
      <c r="B27" s="101" t="s">
        <v>94</v>
      </c>
      <c r="C27" s="15">
        <v>21.138416</v>
      </c>
      <c r="D27" s="15">
        <v>21.138416</v>
      </c>
      <c r="E27" s="15">
        <v>21.138416</v>
      </c>
      <c r="F27" s="15"/>
      <c r="G27" s="15"/>
      <c r="H27" s="15"/>
      <c r="I27" s="15"/>
      <c r="J27" s="15"/>
      <c r="K27" s="15"/>
      <c r="L27" s="15"/>
      <c r="M27" s="15"/>
      <c r="N27" s="15"/>
      <c r="O27" s="15"/>
      <c r="P27" s="15"/>
      <c r="Q27" s="15"/>
      <c r="R27" s="15"/>
      <c r="S27" s="13"/>
      <c r="T27" s="13"/>
    </row>
    <row r="28" ht="16.5" customHeight="1" outlineLevel="1" spans="1:20">
      <c r="A28" s="101" t="s">
        <v>95</v>
      </c>
      <c r="B28" s="101" t="s">
        <v>96</v>
      </c>
      <c r="C28" s="15">
        <v>1445.321383</v>
      </c>
      <c r="D28" s="15">
        <v>1445.321383</v>
      </c>
      <c r="E28" s="15">
        <v>1430.368383</v>
      </c>
      <c r="F28" s="15"/>
      <c r="G28" s="15"/>
      <c r="H28" s="15"/>
      <c r="I28" s="15">
        <v>14.953</v>
      </c>
      <c r="J28" s="15"/>
      <c r="K28" s="15"/>
      <c r="L28" s="15"/>
      <c r="M28" s="15"/>
      <c r="N28" s="15">
        <v>14.953</v>
      </c>
      <c r="O28" s="15"/>
      <c r="P28" s="15"/>
      <c r="Q28" s="15"/>
      <c r="R28" s="15"/>
      <c r="S28" s="13"/>
      <c r="T28" s="13"/>
    </row>
    <row r="29" ht="16.5" customHeight="1" outlineLevel="1" spans="1:20">
      <c r="A29" s="101" t="s">
        <v>97</v>
      </c>
      <c r="B29" s="101" t="s">
        <v>98</v>
      </c>
      <c r="C29" s="15"/>
      <c r="D29" s="15"/>
      <c r="E29" s="15"/>
      <c r="F29" s="15"/>
      <c r="G29" s="15"/>
      <c r="H29" s="15"/>
      <c r="I29" s="15"/>
      <c r="J29" s="15"/>
      <c r="K29" s="15"/>
      <c r="L29" s="15"/>
      <c r="M29" s="15"/>
      <c r="N29" s="15"/>
      <c r="O29" s="15"/>
      <c r="P29" s="15"/>
      <c r="Q29" s="15"/>
      <c r="R29" s="15"/>
      <c r="S29" s="13"/>
      <c r="T29" s="13"/>
    </row>
    <row r="30" ht="16.5" customHeight="1" outlineLevel="1" spans="1:20">
      <c r="A30" s="101" t="s">
        <v>99</v>
      </c>
      <c r="B30" s="101" t="s">
        <v>100</v>
      </c>
      <c r="C30" s="15">
        <v>813.19109</v>
      </c>
      <c r="D30" s="15">
        <v>813.19109</v>
      </c>
      <c r="E30" s="15">
        <v>811.19109</v>
      </c>
      <c r="F30" s="15"/>
      <c r="G30" s="15"/>
      <c r="H30" s="15"/>
      <c r="I30" s="15">
        <v>2</v>
      </c>
      <c r="J30" s="15"/>
      <c r="K30" s="15"/>
      <c r="L30" s="15"/>
      <c r="M30" s="15"/>
      <c r="N30" s="15">
        <v>2</v>
      </c>
      <c r="O30" s="15"/>
      <c r="P30" s="15"/>
      <c r="Q30" s="15"/>
      <c r="R30" s="15"/>
      <c r="S30" s="13"/>
      <c r="T30" s="13"/>
    </row>
    <row r="31" ht="16.5" customHeight="1" outlineLevel="1" spans="1:20">
      <c r="A31" s="101" t="s">
        <v>101</v>
      </c>
      <c r="B31" s="101" t="s">
        <v>102</v>
      </c>
      <c r="C31" s="15">
        <v>1965.627523</v>
      </c>
      <c r="D31" s="15">
        <v>1965.627523</v>
      </c>
      <c r="E31" s="15">
        <v>1955.627523</v>
      </c>
      <c r="F31" s="15"/>
      <c r="G31" s="15"/>
      <c r="H31" s="15"/>
      <c r="I31" s="15">
        <v>10</v>
      </c>
      <c r="J31" s="15"/>
      <c r="K31" s="15"/>
      <c r="L31" s="15"/>
      <c r="M31" s="15"/>
      <c r="N31" s="15">
        <v>10</v>
      </c>
      <c r="O31" s="15"/>
      <c r="P31" s="15"/>
      <c r="Q31" s="15"/>
      <c r="R31" s="15"/>
      <c r="S31" s="13"/>
      <c r="T31" s="13"/>
    </row>
    <row r="32" ht="16.5" customHeight="1" outlineLevel="1" spans="1:20">
      <c r="A32" s="101" t="s">
        <v>103</v>
      </c>
      <c r="B32" s="101" t="s">
        <v>104</v>
      </c>
      <c r="C32" s="15">
        <v>2171.7583</v>
      </c>
      <c r="D32" s="15">
        <v>2171.7583</v>
      </c>
      <c r="E32" s="15">
        <v>2166.7583</v>
      </c>
      <c r="F32" s="15"/>
      <c r="G32" s="15"/>
      <c r="H32" s="15"/>
      <c r="I32" s="15">
        <v>5</v>
      </c>
      <c r="J32" s="15"/>
      <c r="K32" s="15"/>
      <c r="L32" s="15"/>
      <c r="M32" s="15"/>
      <c r="N32" s="15">
        <v>5</v>
      </c>
      <c r="O32" s="15"/>
      <c r="P32" s="15"/>
      <c r="Q32" s="15"/>
      <c r="R32" s="15"/>
      <c r="S32" s="13"/>
      <c r="T32" s="13"/>
    </row>
    <row r="33" ht="16.5" customHeight="1" outlineLevel="1" spans="1:20">
      <c r="A33" s="101" t="s">
        <v>105</v>
      </c>
      <c r="B33" s="101" t="s">
        <v>106</v>
      </c>
      <c r="C33" s="15">
        <v>1019.944866</v>
      </c>
      <c r="D33" s="15">
        <v>1019.944866</v>
      </c>
      <c r="E33" s="15">
        <v>1017.944866</v>
      </c>
      <c r="F33" s="15"/>
      <c r="G33" s="15"/>
      <c r="H33" s="15"/>
      <c r="I33" s="15">
        <v>2</v>
      </c>
      <c r="J33" s="15"/>
      <c r="K33" s="15"/>
      <c r="L33" s="15"/>
      <c r="M33" s="15"/>
      <c r="N33" s="15">
        <v>2</v>
      </c>
      <c r="O33" s="15"/>
      <c r="P33" s="15"/>
      <c r="Q33" s="15"/>
      <c r="R33" s="15"/>
      <c r="S33" s="13"/>
      <c r="T33" s="13"/>
    </row>
    <row r="34" ht="16.5" customHeight="1" outlineLevel="1" spans="1:20">
      <c r="A34" s="101" t="s">
        <v>107</v>
      </c>
      <c r="B34" s="101" t="s">
        <v>108</v>
      </c>
      <c r="C34" s="15">
        <v>2255.321539</v>
      </c>
      <c r="D34" s="15">
        <v>2255.321539</v>
      </c>
      <c r="E34" s="15">
        <v>2246.321539</v>
      </c>
      <c r="F34" s="15"/>
      <c r="G34" s="15"/>
      <c r="H34" s="15"/>
      <c r="I34" s="15">
        <v>9</v>
      </c>
      <c r="J34" s="15"/>
      <c r="K34" s="15"/>
      <c r="L34" s="15"/>
      <c r="M34" s="15"/>
      <c r="N34" s="15">
        <v>9</v>
      </c>
      <c r="O34" s="15"/>
      <c r="P34" s="15"/>
      <c r="Q34" s="15"/>
      <c r="R34" s="15"/>
      <c r="S34" s="13"/>
      <c r="T34" s="13"/>
    </row>
    <row r="35" ht="16.5" customHeight="1" outlineLevel="1" spans="1:20">
      <c r="A35" s="101" t="s">
        <v>109</v>
      </c>
      <c r="B35" s="101" t="s">
        <v>110</v>
      </c>
      <c r="C35" s="15">
        <v>999.045191</v>
      </c>
      <c r="D35" s="15">
        <v>999.045191</v>
      </c>
      <c r="E35" s="15">
        <v>959.045191</v>
      </c>
      <c r="F35" s="15"/>
      <c r="G35" s="15"/>
      <c r="H35" s="15"/>
      <c r="I35" s="15">
        <v>40</v>
      </c>
      <c r="J35" s="15"/>
      <c r="K35" s="15"/>
      <c r="L35" s="15"/>
      <c r="M35" s="15"/>
      <c r="N35" s="15">
        <v>40</v>
      </c>
      <c r="O35" s="15"/>
      <c r="P35" s="15"/>
      <c r="Q35" s="15"/>
      <c r="R35" s="15"/>
      <c r="S35" s="13"/>
      <c r="T35" s="13"/>
    </row>
    <row r="36" ht="16.5" customHeight="1" outlineLevel="1" spans="1:20">
      <c r="A36" s="101" t="s">
        <v>111</v>
      </c>
      <c r="B36" s="101" t="s">
        <v>112</v>
      </c>
      <c r="C36" s="15">
        <v>627.436018</v>
      </c>
      <c r="D36" s="15">
        <v>627.436018</v>
      </c>
      <c r="E36" s="15">
        <v>622.436018</v>
      </c>
      <c r="F36" s="15"/>
      <c r="G36" s="15"/>
      <c r="H36" s="15"/>
      <c r="I36" s="15">
        <v>5</v>
      </c>
      <c r="J36" s="15"/>
      <c r="K36" s="15"/>
      <c r="L36" s="15"/>
      <c r="M36" s="15"/>
      <c r="N36" s="15">
        <v>5</v>
      </c>
      <c r="O36" s="15"/>
      <c r="P36" s="15"/>
      <c r="Q36" s="15"/>
      <c r="R36" s="15"/>
      <c r="S36" s="13"/>
      <c r="T36" s="13"/>
    </row>
    <row r="37" ht="16.5" customHeight="1" outlineLevel="1" spans="1:20">
      <c r="A37" s="101" t="s">
        <v>113</v>
      </c>
      <c r="B37" s="101" t="s">
        <v>114</v>
      </c>
      <c r="C37" s="15">
        <v>660.288143</v>
      </c>
      <c r="D37" s="15">
        <v>660.288143</v>
      </c>
      <c r="E37" s="15">
        <v>655.288143</v>
      </c>
      <c r="F37" s="15"/>
      <c r="G37" s="15"/>
      <c r="H37" s="15"/>
      <c r="I37" s="15">
        <v>5</v>
      </c>
      <c r="J37" s="15"/>
      <c r="K37" s="15"/>
      <c r="L37" s="15"/>
      <c r="M37" s="15"/>
      <c r="N37" s="15">
        <v>5</v>
      </c>
      <c r="O37" s="15"/>
      <c r="P37" s="15"/>
      <c r="Q37" s="15"/>
      <c r="R37" s="15"/>
      <c r="S37" s="13"/>
      <c r="T37" s="13"/>
    </row>
    <row r="38" ht="16.5" customHeight="1" outlineLevel="1" spans="1:20">
      <c r="A38" s="101" t="s">
        <v>115</v>
      </c>
      <c r="B38" s="101" t="s">
        <v>116</v>
      </c>
      <c r="C38" s="15">
        <v>107.878203</v>
      </c>
      <c r="D38" s="15">
        <v>107.878203</v>
      </c>
      <c r="E38" s="15">
        <v>102.878203</v>
      </c>
      <c r="F38" s="15"/>
      <c r="G38" s="15"/>
      <c r="H38" s="15"/>
      <c r="I38" s="15">
        <v>5</v>
      </c>
      <c r="J38" s="15"/>
      <c r="K38" s="15"/>
      <c r="L38" s="15"/>
      <c r="M38" s="15"/>
      <c r="N38" s="15">
        <v>5</v>
      </c>
      <c r="O38" s="15"/>
      <c r="P38" s="15"/>
      <c r="Q38" s="15"/>
      <c r="R38" s="15"/>
      <c r="S38" s="13"/>
      <c r="T38" s="13"/>
    </row>
    <row r="39" ht="12.75" customHeight="1" spans="1:20">
      <c r="A39" s="246" t="s">
        <v>43</v>
      </c>
      <c r="B39" s="247"/>
      <c r="C39" s="15">
        <v>49085.004095</v>
      </c>
      <c r="D39" s="15">
        <v>49085.004095</v>
      </c>
      <c r="E39" s="15">
        <v>48244.051095</v>
      </c>
      <c r="F39" s="15"/>
      <c r="G39" s="15"/>
      <c r="H39" s="15">
        <v>655</v>
      </c>
      <c r="I39" s="15">
        <v>185.953</v>
      </c>
      <c r="J39" s="15"/>
      <c r="K39" s="15"/>
      <c r="L39" s="15"/>
      <c r="M39" s="15"/>
      <c r="N39" s="15">
        <v>185.953</v>
      </c>
      <c r="O39" s="15"/>
      <c r="P39" s="15"/>
      <c r="Q39" s="15"/>
      <c r="R39" s="15"/>
      <c r="S39" s="15"/>
      <c r="T39" s="15"/>
    </row>
  </sheetData>
  <mergeCells count="22">
    <mergeCell ref="S1:T1"/>
    <mergeCell ref="A2:T2"/>
    <mergeCell ref="A3:D3"/>
    <mergeCell ref="S3:T3"/>
    <mergeCell ref="D4:N4"/>
    <mergeCell ref="O4:T4"/>
    <mergeCell ref="I5:N5"/>
    <mergeCell ref="A39:B39"/>
    <mergeCell ref="A4:A6"/>
    <mergeCell ref="B4:B6"/>
    <mergeCell ref="C4:C6"/>
    <mergeCell ref="D5:D6"/>
    <mergeCell ref="E5:E6"/>
    <mergeCell ref="F5:F6"/>
    <mergeCell ref="G5:G6"/>
    <mergeCell ref="H5:H6"/>
    <mergeCell ref="O5:O6"/>
    <mergeCell ref="P5:P6"/>
    <mergeCell ref="Q5:Q6"/>
    <mergeCell ref="R5:R6"/>
    <mergeCell ref="S5:S6"/>
    <mergeCell ref="T5:T6"/>
  </mergeCells>
  <pageMargins left="0.75" right="0.75" top="1" bottom="1" header="0.5" footer="0.5"/>
  <pageSetup paperSize="9" fitToWidth="0" fitToHeight="0"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68"/>
  <sheetViews>
    <sheetView showZeros="0" topLeftCell="E1" workbookViewId="0">
      <selection activeCell="C4" sqref="C4:C6"/>
    </sheetView>
  </sheetViews>
  <sheetFormatPr defaultColWidth="9.14166666666667" defaultRowHeight="14.25" customHeight="1" outlineLevelCol="6"/>
  <cols>
    <col min="1" max="1" width="27.425" customWidth="1"/>
    <col min="2" max="2" width="30.7166666666667" customWidth="1"/>
    <col min="3" max="3" width="27.425" customWidth="1"/>
    <col min="4" max="4" width="26.85" customWidth="1"/>
    <col min="5" max="7" width="30.425" customWidth="1"/>
  </cols>
  <sheetData>
    <row r="1" ht="13.5" customHeight="1" spans="4:7">
      <c r="D1" s="1"/>
      <c r="G1" s="2" t="s">
        <v>2113</v>
      </c>
    </row>
    <row r="2" ht="27.75" customHeight="1" spans="1:7">
      <c r="A2" s="3" t="s">
        <v>2114</v>
      </c>
      <c r="B2" s="3"/>
      <c r="C2" s="3"/>
      <c r="D2" s="3"/>
      <c r="E2" s="3"/>
      <c r="F2" s="3"/>
      <c r="G2" s="3"/>
    </row>
    <row r="3" ht="13.5" customHeight="1" spans="1:7">
      <c r="A3" s="4" t="str">
        <f>"单位名称："&amp;"曲靖市马龙区教育体育局"</f>
        <v>单位名称：曲靖市马龙区教育体育局</v>
      </c>
      <c r="B3" s="5"/>
      <c r="C3" s="5"/>
      <c r="D3" s="5"/>
      <c r="E3" s="6"/>
      <c r="F3" s="6"/>
      <c r="G3" s="280" t="s">
        <v>2</v>
      </c>
    </row>
    <row r="4" ht="21.75" customHeight="1" spans="1:7">
      <c r="A4" s="8" t="s">
        <v>344</v>
      </c>
      <c r="B4" s="8" t="s">
        <v>695</v>
      </c>
      <c r="C4" s="8" t="s">
        <v>346</v>
      </c>
      <c r="D4" s="9" t="s">
        <v>2115</v>
      </c>
      <c r="E4" s="10" t="s">
        <v>46</v>
      </c>
      <c r="F4" s="10"/>
      <c r="G4" s="10"/>
    </row>
    <row r="5" ht="21.75" customHeight="1" spans="1:7">
      <c r="A5" s="8"/>
      <c r="B5" s="8"/>
      <c r="C5" s="8"/>
      <c r="D5" s="9"/>
      <c r="E5" s="10" t="s">
        <v>2116</v>
      </c>
      <c r="F5" s="9" t="s">
        <v>2117</v>
      </c>
      <c r="G5" s="9" t="s">
        <v>2118</v>
      </c>
    </row>
    <row r="6" ht="40.5" customHeight="1" spans="1:7">
      <c r="A6" s="8"/>
      <c r="B6" s="8"/>
      <c r="C6" s="8"/>
      <c r="D6" s="9"/>
      <c r="E6" s="10"/>
      <c r="F6" s="9" t="s">
        <v>45</v>
      </c>
      <c r="G6" s="9"/>
    </row>
    <row r="7" ht="15.75" customHeight="1" spans="1:7">
      <c r="A7" s="11">
        <v>1</v>
      </c>
      <c r="B7" s="11">
        <v>2</v>
      </c>
      <c r="C7" s="11">
        <v>3</v>
      </c>
      <c r="D7" s="11">
        <v>4</v>
      </c>
      <c r="E7" s="11">
        <v>8</v>
      </c>
      <c r="F7" s="11">
        <v>9</v>
      </c>
      <c r="G7" s="12">
        <v>10</v>
      </c>
    </row>
    <row r="8" ht="26.25" customHeight="1" spans="1:7">
      <c r="A8" s="13" t="s">
        <v>57</v>
      </c>
      <c r="B8" s="14"/>
      <c r="C8" s="14"/>
      <c r="D8" s="14"/>
      <c r="E8" s="15"/>
      <c r="F8" s="15">
        <v>3891.393632</v>
      </c>
      <c r="G8" s="15"/>
    </row>
    <row r="9" ht="24.75" customHeight="1" spans="1:7">
      <c r="A9" s="14"/>
      <c r="B9" s="13" t="s">
        <v>2119</v>
      </c>
      <c r="C9" s="13" t="s">
        <v>720</v>
      </c>
      <c r="D9" s="13" t="s">
        <v>2120</v>
      </c>
      <c r="E9" s="15"/>
      <c r="F9" s="15">
        <v>4.393632</v>
      </c>
      <c r="G9" s="15"/>
    </row>
    <row r="10" ht="24.75" customHeight="1" spans="1:7">
      <c r="A10" s="13"/>
      <c r="B10" s="13" t="s">
        <v>2121</v>
      </c>
      <c r="C10" s="13" t="s">
        <v>714</v>
      </c>
      <c r="D10" s="13" t="s">
        <v>2120</v>
      </c>
      <c r="E10" s="15"/>
      <c r="F10" s="15">
        <v>74</v>
      </c>
      <c r="G10" s="15"/>
    </row>
    <row r="11" ht="24.75" customHeight="1" spans="1:7">
      <c r="A11" s="13"/>
      <c r="B11" s="13" t="s">
        <v>2121</v>
      </c>
      <c r="C11" s="13" t="s">
        <v>700</v>
      </c>
      <c r="D11" s="13" t="s">
        <v>2120</v>
      </c>
      <c r="E11" s="15"/>
      <c r="F11" s="15">
        <v>25</v>
      </c>
      <c r="G11" s="15"/>
    </row>
    <row r="12" ht="24.75" customHeight="1" spans="1:7">
      <c r="A12" s="13"/>
      <c r="B12" s="13" t="s">
        <v>2121</v>
      </c>
      <c r="C12" s="13" t="s">
        <v>707</v>
      </c>
      <c r="D12" s="13" t="s">
        <v>2120</v>
      </c>
      <c r="E12" s="15"/>
      <c r="F12" s="15">
        <v>3702</v>
      </c>
      <c r="G12" s="15"/>
    </row>
    <row r="13" ht="24.75" customHeight="1" spans="1:7">
      <c r="A13" s="13"/>
      <c r="B13" s="13" t="s">
        <v>2121</v>
      </c>
      <c r="C13" s="13" t="s">
        <v>704</v>
      </c>
      <c r="D13" s="13" t="s">
        <v>2120</v>
      </c>
      <c r="E13" s="15"/>
      <c r="F13" s="15">
        <v>15</v>
      </c>
      <c r="G13" s="15"/>
    </row>
    <row r="14" ht="24.75" customHeight="1" spans="1:7">
      <c r="A14" s="13"/>
      <c r="B14" s="13" t="s">
        <v>2121</v>
      </c>
      <c r="C14" s="13" t="s">
        <v>718</v>
      </c>
      <c r="D14" s="13" t="s">
        <v>2120</v>
      </c>
      <c r="E14" s="15"/>
      <c r="F14" s="15">
        <v>67</v>
      </c>
      <c r="G14" s="15"/>
    </row>
    <row r="15" ht="24.75" customHeight="1" spans="1:7">
      <c r="A15" s="13"/>
      <c r="B15" s="13" t="s">
        <v>2121</v>
      </c>
      <c r="C15" s="13" t="s">
        <v>712</v>
      </c>
      <c r="D15" s="13" t="s">
        <v>2120</v>
      </c>
      <c r="E15" s="15"/>
      <c r="F15" s="15">
        <v>4</v>
      </c>
      <c r="G15" s="15"/>
    </row>
    <row r="16" ht="24.75" customHeight="1" spans="1:7">
      <c r="A16" s="13" t="s">
        <v>60</v>
      </c>
      <c r="B16" s="13"/>
      <c r="C16" s="13"/>
      <c r="D16" s="13"/>
      <c r="E16" s="15"/>
      <c r="F16" s="15">
        <v>257.381092</v>
      </c>
      <c r="G16" s="15"/>
    </row>
    <row r="17" ht="24.75" customHeight="1" spans="1:7">
      <c r="A17" s="13"/>
      <c r="B17" s="13" t="s">
        <v>2119</v>
      </c>
      <c r="C17" s="13" t="s">
        <v>725</v>
      </c>
      <c r="D17" s="13" t="s">
        <v>2120</v>
      </c>
      <c r="E17" s="15"/>
      <c r="F17" s="15">
        <v>257.381092</v>
      </c>
      <c r="G17" s="15"/>
    </row>
    <row r="18" ht="24.75" customHeight="1" spans="1:7">
      <c r="A18" s="13" t="s">
        <v>62</v>
      </c>
      <c r="B18" s="13"/>
      <c r="C18" s="13"/>
      <c r="D18" s="13"/>
      <c r="E18" s="15"/>
      <c r="F18" s="15">
        <v>91.2219</v>
      </c>
      <c r="G18" s="15"/>
    </row>
    <row r="19" ht="24.75" customHeight="1" spans="1:7">
      <c r="A19" s="13"/>
      <c r="B19" s="13" t="s">
        <v>2119</v>
      </c>
      <c r="C19" s="13" t="s">
        <v>729</v>
      </c>
      <c r="D19" s="13" t="s">
        <v>2120</v>
      </c>
      <c r="E19" s="15"/>
      <c r="F19" s="15">
        <v>91.2219</v>
      </c>
      <c r="G19" s="15"/>
    </row>
    <row r="20" ht="24.75" customHeight="1" spans="1:7">
      <c r="A20" s="13" t="s">
        <v>64</v>
      </c>
      <c r="B20" s="13"/>
      <c r="C20" s="13"/>
      <c r="D20" s="13"/>
      <c r="E20" s="15"/>
      <c r="F20" s="15">
        <v>703.9</v>
      </c>
      <c r="G20" s="15"/>
    </row>
    <row r="21" ht="24.75" customHeight="1" spans="1:7">
      <c r="A21" s="13"/>
      <c r="B21" s="13" t="s">
        <v>2119</v>
      </c>
      <c r="C21" s="13" t="s">
        <v>735</v>
      </c>
      <c r="D21" s="13" t="s">
        <v>2120</v>
      </c>
      <c r="E21" s="15"/>
      <c r="F21" s="15">
        <v>18.9</v>
      </c>
      <c r="G21" s="15"/>
    </row>
    <row r="22" ht="24.75" customHeight="1" spans="1:7">
      <c r="A22" s="13"/>
      <c r="B22" s="13" t="s">
        <v>2121</v>
      </c>
      <c r="C22" s="13" t="s">
        <v>732</v>
      </c>
      <c r="D22" s="13" t="s">
        <v>2120</v>
      </c>
      <c r="E22" s="15"/>
      <c r="F22" s="15">
        <v>685</v>
      </c>
      <c r="G22" s="15"/>
    </row>
    <row r="23" ht="24.75" customHeight="1" spans="1:7">
      <c r="A23" s="13" t="s">
        <v>66</v>
      </c>
      <c r="B23" s="13"/>
      <c r="C23" s="13"/>
      <c r="D23" s="13"/>
      <c r="E23" s="15"/>
      <c r="F23" s="15">
        <v>77.237776</v>
      </c>
      <c r="G23" s="15"/>
    </row>
    <row r="24" ht="24.75" customHeight="1" spans="1:7">
      <c r="A24" s="13"/>
      <c r="B24" s="13" t="s">
        <v>2119</v>
      </c>
      <c r="C24" s="13" t="s">
        <v>741</v>
      </c>
      <c r="D24" s="13" t="s">
        <v>2120</v>
      </c>
      <c r="E24" s="15"/>
      <c r="F24" s="15">
        <v>77.237776</v>
      </c>
      <c r="G24" s="15"/>
    </row>
    <row r="25" ht="24.75" customHeight="1" spans="1:7">
      <c r="A25" s="13" t="s">
        <v>68</v>
      </c>
      <c r="B25" s="13"/>
      <c r="C25" s="13"/>
      <c r="D25" s="13"/>
      <c r="E25" s="15"/>
      <c r="F25" s="15">
        <v>48.540576</v>
      </c>
      <c r="G25" s="15"/>
    </row>
    <row r="26" ht="24.75" customHeight="1" spans="1:7">
      <c r="A26" s="13"/>
      <c r="B26" s="13" t="s">
        <v>2119</v>
      </c>
      <c r="C26" s="13" t="s">
        <v>743</v>
      </c>
      <c r="D26" s="13" t="s">
        <v>2120</v>
      </c>
      <c r="E26" s="15"/>
      <c r="F26" s="15">
        <v>48.540576</v>
      </c>
      <c r="G26" s="15"/>
    </row>
    <row r="27" ht="24.75" customHeight="1" spans="1:7">
      <c r="A27" s="13" t="s">
        <v>70</v>
      </c>
      <c r="B27" s="13"/>
      <c r="C27" s="13"/>
      <c r="D27" s="13"/>
      <c r="E27" s="15"/>
      <c r="F27" s="15">
        <v>24.78714</v>
      </c>
      <c r="G27" s="15"/>
    </row>
    <row r="28" ht="24.75" customHeight="1" spans="1:7">
      <c r="A28" s="13"/>
      <c r="B28" s="13" t="s">
        <v>2119</v>
      </c>
      <c r="C28" s="13" t="s">
        <v>746</v>
      </c>
      <c r="D28" s="13" t="s">
        <v>2120</v>
      </c>
      <c r="E28" s="15"/>
      <c r="F28" s="15">
        <v>24.78714</v>
      </c>
      <c r="G28" s="15"/>
    </row>
    <row r="29" ht="24.75" customHeight="1" spans="1:7">
      <c r="A29" s="13" t="s">
        <v>72</v>
      </c>
      <c r="B29" s="13"/>
      <c r="C29" s="13"/>
      <c r="D29" s="13"/>
      <c r="E29" s="15"/>
      <c r="F29" s="15">
        <v>25.610628</v>
      </c>
      <c r="G29" s="15"/>
    </row>
    <row r="30" ht="24.75" customHeight="1" spans="1:7">
      <c r="A30" s="13"/>
      <c r="B30" s="13" t="s">
        <v>2119</v>
      </c>
      <c r="C30" s="13" t="s">
        <v>746</v>
      </c>
      <c r="D30" s="13" t="s">
        <v>2120</v>
      </c>
      <c r="E30" s="15"/>
      <c r="F30" s="15">
        <v>25.610628</v>
      </c>
      <c r="G30" s="15"/>
    </row>
    <row r="31" ht="24.75" customHeight="1" spans="1:7">
      <c r="A31" s="13" t="s">
        <v>74</v>
      </c>
      <c r="B31" s="13"/>
      <c r="C31" s="13"/>
      <c r="D31" s="13"/>
      <c r="E31" s="15"/>
      <c r="F31" s="15">
        <v>11.757039</v>
      </c>
      <c r="G31" s="15"/>
    </row>
    <row r="32" ht="24.75" customHeight="1" spans="1:7">
      <c r="A32" s="13"/>
      <c r="B32" s="13" t="s">
        <v>2119</v>
      </c>
      <c r="C32" s="13" t="s">
        <v>752</v>
      </c>
      <c r="D32" s="13" t="s">
        <v>2120</v>
      </c>
      <c r="E32" s="15"/>
      <c r="F32" s="15">
        <v>11.757039</v>
      </c>
      <c r="G32" s="15"/>
    </row>
    <row r="33" ht="24.75" customHeight="1" spans="1:7">
      <c r="A33" s="13" t="s">
        <v>76</v>
      </c>
      <c r="B33" s="13"/>
      <c r="C33" s="13"/>
      <c r="D33" s="13"/>
      <c r="E33" s="15"/>
      <c r="F33" s="15">
        <v>57.919908</v>
      </c>
      <c r="G33" s="15"/>
    </row>
    <row r="34" ht="24.75" customHeight="1" spans="1:7">
      <c r="A34" s="13"/>
      <c r="B34" s="13" t="s">
        <v>2119</v>
      </c>
      <c r="C34" s="13" t="s">
        <v>755</v>
      </c>
      <c r="D34" s="13" t="s">
        <v>2120</v>
      </c>
      <c r="E34" s="15"/>
      <c r="F34" s="15">
        <v>57.919908</v>
      </c>
      <c r="G34" s="15"/>
    </row>
    <row r="35" ht="24.75" customHeight="1" spans="1:7">
      <c r="A35" s="13" t="s">
        <v>78</v>
      </c>
      <c r="B35" s="13"/>
      <c r="C35" s="13"/>
      <c r="D35" s="13"/>
      <c r="E35" s="15"/>
      <c r="F35" s="15">
        <v>24.543662</v>
      </c>
      <c r="G35" s="15"/>
    </row>
    <row r="36" ht="24.75" customHeight="1" spans="1:7">
      <c r="A36" s="13"/>
      <c r="B36" s="13" t="s">
        <v>2119</v>
      </c>
      <c r="C36" s="13" t="s">
        <v>758</v>
      </c>
      <c r="D36" s="13" t="s">
        <v>2120</v>
      </c>
      <c r="E36" s="15"/>
      <c r="F36" s="15">
        <v>24.543662</v>
      </c>
      <c r="G36" s="15"/>
    </row>
    <row r="37" ht="24.75" customHeight="1" spans="1:7">
      <c r="A37" s="13" t="s">
        <v>80</v>
      </c>
      <c r="B37" s="13"/>
      <c r="C37" s="13"/>
      <c r="D37" s="13"/>
      <c r="E37" s="15"/>
      <c r="F37" s="15">
        <v>24.444204</v>
      </c>
      <c r="G37" s="15"/>
    </row>
    <row r="38" ht="24.75" customHeight="1" spans="1:7">
      <c r="A38" s="13"/>
      <c r="B38" s="13" t="s">
        <v>2119</v>
      </c>
      <c r="C38" s="13" t="s">
        <v>746</v>
      </c>
      <c r="D38" s="13" t="s">
        <v>2120</v>
      </c>
      <c r="E38" s="15"/>
      <c r="F38" s="15">
        <v>24.444204</v>
      </c>
      <c r="G38" s="15"/>
    </row>
    <row r="39" ht="24.75" customHeight="1" spans="1:7">
      <c r="A39" s="13" t="s">
        <v>84</v>
      </c>
      <c r="B39" s="13"/>
      <c r="C39" s="13"/>
      <c r="D39" s="13"/>
      <c r="E39" s="15"/>
      <c r="F39" s="15">
        <v>41.113056</v>
      </c>
      <c r="G39" s="15"/>
    </row>
    <row r="40" ht="24.75" customHeight="1" spans="1:7">
      <c r="A40" s="13"/>
      <c r="B40" s="13" t="s">
        <v>2119</v>
      </c>
      <c r="C40" s="13" t="s">
        <v>764</v>
      </c>
      <c r="D40" s="13" t="s">
        <v>2120</v>
      </c>
      <c r="E40" s="15"/>
      <c r="F40" s="15">
        <v>41.113056</v>
      </c>
      <c r="G40" s="15"/>
    </row>
    <row r="41" ht="24.75" customHeight="1" spans="1:7">
      <c r="A41" s="13" t="s">
        <v>88</v>
      </c>
      <c r="B41" s="13"/>
      <c r="C41" s="13"/>
      <c r="D41" s="13"/>
      <c r="E41" s="15"/>
      <c r="F41" s="15">
        <v>49.763508</v>
      </c>
      <c r="G41" s="15"/>
    </row>
    <row r="42" ht="24.75" customHeight="1" spans="1:7">
      <c r="A42" s="13"/>
      <c r="B42" s="13" t="s">
        <v>2119</v>
      </c>
      <c r="C42" s="13" t="s">
        <v>767</v>
      </c>
      <c r="D42" s="13" t="s">
        <v>2120</v>
      </c>
      <c r="E42" s="15"/>
      <c r="F42" s="15">
        <v>49.763508</v>
      </c>
      <c r="G42" s="15"/>
    </row>
    <row r="43" ht="24.75" customHeight="1" spans="1:7">
      <c r="A43" s="13" t="s">
        <v>90</v>
      </c>
      <c r="B43" s="13"/>
      <c r="C43" s="13"/>
      <c r="D43" s="13"/>
      <c r="E43" s="15"/>
      <c r="F43" s="15">
        <v>14.507104</v>
      </c>
      <c r="G43" s="15"/>
    </row>
    <row r="44" ht="24.75" customHeight="1" spans="1:7">
      <c r="A44" s="13"/>
      <c r="B44" s="13" t="s">
        <v>2119</v>
      </c>
      <c r="C44" s="13" t="s">
        <v>771</v>
      </c>
      <c r="D44" s="13" t="s">
        <v>2120</v>
      </c>
      <c r="E44" s="15"/>
      <c r="F44" s="15">
        <v>14.507104</v>
      </c>
      <c r="G44" s="15"/>
    </row>
    <row r="45" ht="24.75" customHeight="1" spans="1:7">
      <c r="A45" s="13" t="s">
        <v>92</v>
      </c>
      <c r="B45" s="13"/>
      <c r="C45" s="13"/>
      <c r="D45" s="13"/>
      <c r="E45" s="15"/>
      <c r="F45" s="15">
        <v>16.91304</v>
      </c>
      <c r="G45" s="15"/>
    </row>
    <row r="46" ht="24.75" customHeight="1" spans="1:7">
      <c r="A46" s="13"/>
      <c r="B46" s="13" t="s">
        <v>2119</v>
      </c>
      <c r="C46" s="13" t="s">
        <v>773</v>
      </c>
      <c r="D46" s="13" t="s">
        <v>2120</v>
      </c>
      <c r="E46" s="15"/>
      <c r="F46" s="15">
        <v>16.91304</v>
      </c>
      <c r="G46" s="15"/>
    </row>
    <row r="47" ht="24.75" customHeight="1" spans="1:7">
      <c r="A47" s="13" t="s">
        <v>96</v>
      </c>
      <c r="B47" s="13"/>
      <c r="C47" s="13"/>
      <c r="D47" s="13"/>
      <c r="E47" s="15"/>
      <c r="F47" s="15">
        <v>19.06713</v>
      </c>
      <c r="G47" s="15"/>
    </row>
    <row r="48" ht="24.75" customHeight="1" spans="1:7">
      <c r="A48" s="13"/>
      <c r="B48" s="13" t="s">
        <v>2119</v>
      </c>
      <c r="C48" s="13" t="s">
        <v>776</v>
      </c>
      <c r="D48" s="13" t="s">
        <v>2120</v>
      </c>
      <c r="E48" s="15"/>
      <c r="F48" s="15">
        <v>19.06713</v>
      </c>
      <c r="G48" s="15"/>
    </row>
    <row r="49" ht="24.75" customHeight="1" spans="1:7">
      <c r="A49" s="13" t="s">
        <v>100</v>
      </c>
      <c r="B49" s="13"/>
      <c r="C49" s="13"/>
      <c r="D49" s="13"/>
      <c r="E49" s="15"/>
      <c r="F49" s="15">
        <v>0.315</v>
      </c>
      <c r="G49" s="15"/>
    </row>
    <row r="50" ht="24.75" customHeight="1" spans="1:7">
      <c r="A50" s="13"/>
      <c r="B50" s="13" t="s">
        <v>2119</v>
      </c>
      <c r="C50" s="13" t="s">
        <v>779</v>
      </c>
      <c r="D50" s="13" t="s">
        <v>2120</v>
      </c>
      <c r="E50" s="15"/>
      <c r="F50" s="15">
        <v>0.315</v>
      </c>
      <c r="G50" s="15"/>
    </row>
    <row r="51" ht="24.75" customHeight="1" spans="1:7">
      <c r="A51" s="13" t="s">
        <v>102</v>
      </c>
      <c r="B51" s="13"/>
      <c r="C51" s="13"/>
      <c r="D51" s="13"/>
      <c r="E51" s="15"/>
      <c r="F51" s="15">
        <v>60.699816</v>
      </c>
      <c r="G51" s="15"/>
    </row>
    <row r="52" ht="24.75" customHeight="1" spans="1:7">
      <c r="A52" s="13"/>
      <c r="B52" s="13" t="s">
        <v>2119</v>
      </c>
      <c r="C52" s="13" t="s">
        <v>782</v>
      </c>
      <c r="D52" s="13" t="s">
        <v>2120</v>
      </c>
      <c r="E52" s="15"/>
      <c r="F52" s="15">
        <v>60.699816</v>
      </c>
      <c r="G52" s="15"/>
    </row>
    <row r="53" ht="24.75" customHeight="1" spans="1:7">
      <c r="A53" s="13" t="s">
        <v>104</v>
      </c>
      <c r="B53" s="13"/>
      <c r="C53" s="13"/>
      <c r="D53" s="13"/>
      <c r="E53" s="15"/>
      <c r="F53" s="15">
        <v>25.661844</v>
      </c>
      <c r="G53" s="15"/>
    </row>
    <row r="54" ht="24.75" customHeight="1" spans="1:7">
      <c r="A54" s="13"/>
      <c r="B54" s="13" t="s">
        <v>2119</v>
      </c>
      <c r="C54" s="13" t="s">
        <v>785</v>
      </c>
      <c r="D54" s="13" t="s">
        <v>2120</v>
      </c>
      <c r="E54" s="15"/>
      <c r="F54" s="15">
        <v>25.661844</v>
      </c>
      <c r="G54" s="15"/>
    </row>
    <row r="55" ht="24.75" customHeight="1" spans="1:7">
      <c r="A55" s="13" t="s">
        <v>106</v>
      </c>
      <c r="B55" s="13"/>
      <c r="C55" s="13"/>
      <c r="D55" s="13"/>
      <c r="E55" s="15"/>
      <c r="F55" s="15">
        <v>16.71672</v>
      </c>
      <c r="G55" s="15"/>
    </row>
    <row r="56" ht="24.75" customHeight="1" spans="1:7">
      <c r="A56" s="13"/>
      <c r="B56" s="13" t="s">
        <v>2119</v>
      </c>
      <c r="C56" s="13" t="s">
        <v>746</v>
      </c>
      <c r="D56" s="13" t="s">
        <v>2120</v>
      </c>
      <c r="E56" s="15"/>
      <c r="F56" s="15">
        <v>16.71672</v>
      </c>
      <c r="G56" s="15"/>
    </row>
    <row r="57" ht="24.75" customHeight="1" spans="1:7">
      <c r="A57" s="13" t="s">
        <v>108</v>
      </c>
      <c r="B57" s="13"/>
      <c r="C57" s="13"/>
      <c r="D57" s="13"/>
      <c r="E57" s="15"/>
      <c r="F57" s="15">
        <v>70.802222</v>
      </c>
      <c r="G57" s="15"/>
    </row>
    <row r="58" ht="24.75" customHeight="1" spans="1:7">
      <c r="A58" s="13"/>
      <c r="B58" s="13" t="s">
        <v>2119</v>
      </c>
      <c r="C58" s="13" t="s">
        <v>790</v>
      </c>
      <c r="D58" s="13" t="s">
        <v>2120</v>
      </c>
      <c r="E58" s="15"/>
      <c r="F58" s="15">
        <v>70.802222</v>
      </c>
      <c r="G58" s="15"/>
    </row>
    <row r="59" ht="24.75" customHeight="1" spans="1:7">
      <c r="A59" s="13" t="s">
        <v>110</v>
      </c>
      <c r="B59" s="13"/>
      <c r="C59" s="13"/>
      <c r="D59" s="13"/>
      <c r="E59" s="15"/>
      <c r="F59" s="15">
        <v>102.063369</v>
      </c>
      <c r="G59" s="15"/>
    </row>
    <row r="60" ht="24.75" customHeight="1" spans="1:7">
      <c r="A60" s="13"/>
      <c r="B60" s="13" t="s">
        <v>2119</v>
      </c>
      <c r="C60" s="13" t="s">
        <v>793</v>
      </c>
      <c r="D60" s="13" t="s">
        <v>2120</v>
      </c>
      <c r="E60" s="15"/>
      <c r="F60" s="15">
        <v>102.063369</v>
      </c>
      <c r="G60" s="15"/>
    </row>
    <row r="61" ht="24.75" customHeight="1" spans="1:7">
      <c r="A61" s="13" t="s">
        <v>112</v>
      </c>
      <c r="B61" s="13"/>
      <c r="C61" s="13"/>
      <c r="D61" s="13"/>
      <c r="E61" s="15"/>
      <c r="F61" s="15">
        <v>30.842826</v>
      </c>
      <c r="G61" s="15"/>
    </row>
    <row r="62" ht="24.75" customHeight="1" spans="1:7">
      <c r="A62" s="13"/>
      <c r="B62" s="13" t="s">
        <v>2119</v>
      </c>
      <c r="C62" s="13" t="s">
        <v>798</v>
      </c>
      <c r="D62" s="13" t="s">
        <v>2120</v>
      </c>
      <c r="E62" s="15"/>
      <c r="F62" s="15">
        <v>30.842826</v>
      </c>
      <c r="G62" s="15"/>
    </row>
    <row r="63" ht="24.75" customHeight="1" spans="1:7">
      <c r="A63" s="13" t="s">
        <v>114</v>
      </c>
      <c r="B63" s="13"/>
      <c r="C63" s="13"/>
      <c r="D63" s="13"/>
      <c r="E63" s="15"/>
      <c r="F63" s="15">
        <v>559.378</v>
      </c>
      <c r="G63" s="15"/>
    </row>
    <row r="64" ht="24.75" customHeight="1" spans="1:7">
      <c r="A64" s="13"/>
      <c r="B64" s="13" t="s">
        <v>2119</v>
      </c>
      <c r="C64" s="13" t="s">
        <v>806</v>
      </c>
      <c r="D64" s="13" t="s">
        <v>2120</v>
      </c>
      <c r="E64" s="15"/>
      <c r="F64" s="15">
        <v>0.378</v>
      </c>
      <c r="G64" s="15"/>
    </row>
    <row r="65" ht="24.75" customHeight="1" spans="1:7">
      <c r="A65" s="13"/>
      <c r="B65" s="13" t="s">
        <v>2121</v>
      </c>
      <c r="C65" s="13" t="s">
        <v>808</v>
      </c>
      <c r="D65" s="13" t="s">
        <v>2120</v>
      </c>
      <c r="E65" s="15"/>
      <c r="F65" s="15">
        <v>559</v>
      </c>
      <c r="G65" s="15"/>
    </row>
    <row r="66" ht="24.75" customHeight="1" spans="1:7">
      <c r="A66" s="13" t="s">
        <v>116</v>
      </c>
      <c r="B66" s="13"/>
      <c r="C66" s="13"/>
      <c r="D66" s="13"/>
      <c r="E66" s="15"/>
      <c r="F66" s="15">
        <v>0.567</v>
      </c>
      <c r="G66" s="15"/>
    </row>
    <row r="67" ht="24.75" customHeight="1" spans="1:7">
      <c r="A67" s="13"/>
      <c r="B67" s="13" t="s">
        <v>2119</v>
      </c>
      <c r="C67" s="13" t="s">
        <v>801</v>
      </c>
      <c r="D67" s="13" t="s">
        <v>2120</v>
      </c>
      <c r="E67" s="15"/>
      <c r="F67" s="15">
        <v>0.567</v>
      </c>
      <c r="G67" s="15"/>
    </row>
    <row r="68" ht="18.75" customHeight="1" spans="1:7">
      <c r="A68" s="16" t="s">
        <v>43</v>
      </c>
      <c r="B68" s="17" t="s">
        <v>2122</v>
      </c>
      <c r="C68" s="17"/>
      <c r="D68" s="18"/>
      <c r="E68" s="15"/>
      <c r="F68" s="15">
        <v>6247.148192</v>
      </c>
      <c r="G68" s="15"/>
    </row>
  </sheetData>
  <mergeCells count="11">
    <mergeCell ref="A2:G2"/>
    <mergeCell ref="A3:D3"/>
    <mergeCell ref="E4:G4"/>
    <mergeCell ref="A68:D68"/>
    <mergeCell ref="A4:A6"/>
    <mergeCell ref="B4:B6"/>
    <mergeCell ref="C4:C6"/>
    <mergeCell ref="D4:D6"/>
    <mergeCell ref="E5:E6"/>
    <mergeCell ref="F5:F6"/>
    <mergeCell ref="G5:G6"/>
  </mergeCells>
  <pageMargins left="0.75" right="0.75" top="1" bottom="1" header="0.5" footer="0.5"/>
  <pageSetup paperSize="9" fitToWidth="0"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42"/>
  <sheetViews>
    <sheetView showZeros="0" topLeftCell="C2" workbookViewId="0">
      <selection activeCell="A1" sqref="A1"/>
    </sheetView>
  </sheetViews>
  <sheetFormatPr defaultColWidth="9.14166666666667" defaultRowHeight="14.25" customHeight="1"/>
  <cols>
    <col min="1" max="1" width="30.425" customWidth="1"/>
    <col min="2" max="2" width="37.7166666666667" customWidth="1"/>
    <col min="3" max="3" width="18.85" customWidth="1"/>
    <col min="4" max="4" width="21" customWidth="1"/>
    <col min="5" max="5" width="18.85" customWidth="1"/>
    <col min="6" max="6" width="20.1416666666667" customWidth="1"/>
    <col min="7" max="7" width="18.85" customWidth="1"/>
    <col min="8" max="8" width="19.85" customWidth="1"/>
    <col min="9" max="9" width="21.275" customWidth="1"/>
    <col min="10" max="10" width="15.575" customWidth="1"/>
    <col min="11" max="11" width="16.425" customWidth="1"/>
    <col min="12" max="12" width="13.575" customWidth="1"/>
    <col min="13" max="17" width="18.85" customWidth="1"/>
  </cols>
  <sheetData>
    <row r="1" ht="15.75" customHeight="1" spans="17:17">
      <c r="Q1" s="40" t="s">
        <v>117</v>
      </c>
    </row>
    <row r="2" ht="28.5" customHeight="1" spans="1:17">
      <c r="A2" s="3" t="s">
        <v>118</v>
      </c>
      <c r="B2" s="3"/>
      <c r="C2" s="3"/>
      <c r="D2" s="3"/>
      <c r="E2" s="3"/>
      <c r="F2" s="3"/>
      <c r="G2" s="3"/>
      <c r="H2" s="3"/>
      <c r="I2" s="3"/>
      <c r="J2" s="3"/>
      <c r="K2" s="3"/>
      <c r="L2" s="3"/>
      <c r="M2" s="3"/>
      <c r="N2" s="3"/>
      <c r="O2" s="3"/>
      <c r="P2" s="3"/>
      <c r="Q2" s="3"/>
    </row>
    <row r="3" ht="15" customHeight="1" spans="1:17">
      <c r="A3" s="215" t="str">
        <f>"单位名称："&amp;"曲靖市马龙区教育体育局"</f>
        <v>单位名称：曲靖市马龙区教育体育局</v>
      </c>
      <c r="B3" s="216"/>
      <c r="C3" s="59"/>
      <c r="D3" s="6"/>
      <c r="E3" s="59"/>
      <c r="F3" s="6"/>
      <c r="G3" s="59"/>
      <c r="H3" s="6"/>
      <c r="I3" s="6"/>
      <c r="J3" s="6"/>
      <c r="K3" s="59"/>
      <c r="L3" s="6"/>
      <c r="M3" s="59"/>
      <c r="N3" s="59"/>
      <c r="O3" s="6"/>
      <c r="P3" s="6"/>
      <c r="Q3" s="274" t="s">
        <v>2</v>
      </c>
    </row>
    <row r="4" ht="17.25" customHeight="1" spans="1:17">
      <c r="A4" s="217" t="s">
        <v>119</v>
      </c>
      <c r="B4" s="218" t="s">
        <v>120</v>
      </c>
      <c r="C4" s="219" t="s">
        <v>43</v>
      </c>
      <c r="D4" s="220" t="s">
        <v>121</v>
      </c>
      <c r="E4" s="10"/>
      <c r="F4" s="220" t="s">
        <v>122</v>
      </c>
      <c r="G4" s="10"/>
      <c r="H4" s="221" t="s">
        <v>46</v>
      </c>
      <c r="I4" s="227" t="s">
        <v>47</v>
      </c>
      <c r="J4" s="218" t="s">
        <v>123</v>
      </c>
      <c r="K4" s="228" t="s">
        <v>48</v>
      </c>
      <c r="L4" s="220" t="s">
        <v>50</v>
      </c>
      <c r="M4" s="229"/>
      <c r="N4" s="229"/>
      <c r="O4" s="229"/>
      <c r="P4" s="229"/>
      <c r="Q4" s="233"/>
    </row>
    <row r="5" ht="26.25" customHeight="1" spans="1:17">
      <c r="A5" s="10"/>
      <c r="B5" s="222"/>
      <c r="C5" s="222"/>
      <c r="D5" s="222" t="s">
        <v>43</v>
      </c>
      <c r="E5" s="222" t="s">
        <v>124</v>
      </c>
      <c r="F5" s="222" t="s">
        <v>43</v>
      </c>
      <c r="G5" s="223" t="s">
        <v>124</v>
      </c>
      <c r="H5" s="222"/>
      <c r="I5" s="222"/>
      <c r="J5" s="222"/>
      <c r="K5" s="223"/>
      <c r="L5" s="222" t="s">
        <v>45</v>
      </c>
      <c r="M5" s="230" t="s">
        <v>125</v>
      </c>
      <c r="N5" s="230" t="s">
        <v>126</v>
      </c>
      <c r="O5" s="230" t="s">
        <v>127</v>
      </c>
      <c r="P5" s="230" t="s">
        <v>128</v>
      </c>
      <c r="Q5" s="230" t="s">
        <v>129</v>
      </c>
    </row>
    <row r="6" ht="16.5" customHeight="1" spans="1:17">
      <c r="A6" s="10">
        <v>1</v>
      </c>
      <c r="B6" s="222">
        <v>2</v>
      </c>
      <c r="C6" s="222">
        <v>3</v>
      </c>
      <c r="D6" s="222">
        <v>4</v>
      </c>
      <c r="E6" s="224">
        <v>5</v>
      </c>
      <c r="F6" s="225">
        <v>6</v>
      </c>
      <c r="G6" s="224">
        <v>7</v>
      </c>
      <c r="H6" s="225">
        <v>8</v>
      </c>
      <c r="I6" s="224">
        <v>9</v>
      </c>
      <c r="J6" s="224">
        <v>10</v>
      </c>
      <c r="K6" s="224">
        <v>11</v>
      </c>
      <c r="L6" s="224">
        <v>12</v>
      </c>
      <c r="M6" s="231">
        <v>13</v>
      </c>
      <c r="N6" s="232">
        <v>14</v>
      </c>
      <c r="O6" s="232">
        <v>15</v>
      </c>
      <c r="P6" s="232">
        <v>16</v>
      </c>
      <c r="Q6" s="232">
        <v>17</v>
      </c>
    </row>
    <row r="7" ht="19.5" customHeight="1" spans="1:17">
      <c r="A7" s="13" t="s">
        <v>130</v>
      </c>
      <c r="B7" s="13" t="s">
        <v>131</v>
      </c>
      <c r="C7" s="15">
        <v>37171.34318</v>
      </c>
      <c r="D7" s="15">
        <v>30161.30794</v>
      </c>
      <c r="E7" s="15">
        <v>30161.30794</v>
      </c>
      <c r="F7" s="15">
        <v>7010.03524</v>
      </c>
      <c r="G7" s="15">
        <v>6173.58224</v>
      </c>
      <c r="H7" s="15">
        <v>36334.89018</v>
      </c>
      <c r="I7" s="15"/>
      <c r="J7" s="15">
        <v>655</v>
      </c>
      <c r="K7" s="15"/>
      <c r="L7" s="15">
        <v>181.453</v>
      </c>
      <c r="M7" s="15"/>
      <c r="N7" s="15"/>
      <c r="O7" s="15"/>
      <c r="P7" s="15"/>
      <c r="Q7" s="15">
        <v>181.453</v>
      </c>
    </row>
    <row r="8" ht="19.5" customHeight="1" spans="1:17">
      <c r="A8" s="101" t="s">
        <v>132</v>
      </c>
      <c r="B8" s="101" t="s">
        <v>133</v>
      </c>
      <c r="C8" s="15">
        <v>790.109488</v>
      </c>
      <c r="D8" s="15">
        <v>755.109488</v>
      </c>
      <c r="E8" s="15">
        <v>755.109488</v>
      </c>
      <c r="F8" s="15">
        <v>35</v>
      </c>
      <c r="G8" s="15"/>
      <c r="H8" s="15">
        <v>755.109488</v>
      </c>
      <c r="I8" s="15"/>
      <c r="J8" s="15">
        <v>25</v>
      </c>
      <c r="K8" s="15"/>
      <c r="L8" s="15">
        <v>10</v>
      </c>
      <c r="M8" s="15"/>
      <c r="N8" s="15"/>
      <c r="O8" s="15"/>
      <c r="P8" s="15"/>
      <c r="Q8" s="15">
        <v>10</v>
      </c>
    </row>
    <row r="9" ht="19.5" customHeight="1" spans="1:17">
      <c r="A9" s="159" t="s">
        <v>134</v>
      </c>
      <c r="B9" s="159" t="s">
        <v>135</v>
      </c>
      <c r="C9" s="15">
        <v>200.009456</v>
      </c>
      <c r="D9" s="15">
        <v>190.009456</v>
      </c>
      <c r="E9" s="15">
        <v>190.009456</v>
      </c>
      <c r="F9" s="15">
        <v>10</v>
      </c>
      <c r="G9" s="15"/>
      <c r="H9" s="15">
        <v>190.009456</v>
      </c>
      <c r="I9" s="15"/>
      <c r="J9" s="15"/>
      <c r="K9" s="15"/>
      <c r="L9" s="15">
        <v>10</v>
      </c>
      <c r="M9" s="15"/>
      <c r="N9" s="15"/>
      <c r="O9" s="15"/>
      <c r="P9" s="15"/>
      <c r="Q9" s="15">
        <v>10</v>
      </c>
    </row>
    <row r="10" ht="19.5" customHeight="1" spans="1:17">
      <c r="A10" s="159" t="s">
        <v>136</v>
      </c>
      <c r="B10" s="159" t="s">
        <v>137</v>
      </c>
      <c r="C10" s="15">
        <v>590.100032</v>
      </c>
      <c r="D10" s="15">
        <v>565.100032</v>
      </c>
      <c r="E10" s="15">
        <v>565.100032</v>
      </c>
      <c r="F10" s="15">
        <v>25</v>
      </c>
      <c r="G10" s="15"/>
      <c r="H10" s="15">
        <v>565.100032</v>
      </c>
      <c r="I10" s="15"/>
      <c r="J10" s="15">
        <v>25</v>
      </c>
      <c r="K10" s="15"/>
      <c r="L10" s="15"/>
      <c r="M10" s="15"/>
      <c r="N10" s="15"/>
      <c r="O10" s="15"/>
      <c r="P10" s="15"/>
      <c r="Q10" s="15"/>
    </row>
    <row r="11" ht="19.5" customHeight="1" spans="1:17">
      <c r="A11" s="101" t="s">
        <v>138</v>
      </c>
      <c r="B11" s="101" t="s">
        <v>139</v>
      </c>
      <c r="C11" s="15">
        <v>34575.016088</v>
      </c>
      <c r="D11" s="15">
        <v>28440.929248</v>
      </c>
      <c r="E11" s="15">
        <v>28440.929248</v>
      </c>
      <c r="F11" s="15">
        <v>6134.08684</v>
      </c>
      <c r="G11" s="15">
        <v>5392.73384</v>
      </c>
      <c r="H11" s="15">
        <v>33833.663088</v>
      </c>
      <c r="I11" s="15"/>
      <c r="J11" s="15">
        <v>570</v>
      </c>
      <c r="K11" s="15"/>
      <c r="L11" s="15">
        <v>171.353</v>
      </c>
      <c r="M11" s="15"/>
      <c r="N11" s="15"/>
      <c r="O11" s="15"/>
      <c r="P11" s="15"/>
      <c r="Q11" s="15">
        <v>171.353</v>
      </c>
    </row>
    <row r="12" ht="19.5" customHeight="1" spans="1:17">
      <c r="A12" s="159" t="s">
        <v>140</v>
      </c>
      <c r="B12" s="159" t="s">
        <v>141</v>
      </c>
      <c r="C12" s="15">
        <v>1454.446872</v>
      </c>
      <c r="D12" s="15">
        <v>869.914472</v>
      </c>
      <c r="E12" s="15">
        <v>869.914472</v>
      </c>
      <c r="F12" s="15">
        <v>584.5324</v>
      </c>
      <c r="G12" s="15">
        <v>572.5324</v>
      </c>
      <c r="H12" s="15">
        <v>1442.446872</v>
      </c>
      <c r="I12" s="15"/>
      <c r="J12" s="15"/>
      <c r="K12" s="15"/>
      <c r="L12" s="15">
        <v>12</v>
      </c>
      <c r="M12" s="15"/>
      <c r="N12" s="15"/>
      <c r="O12" s="15"/>
      <c r="P12" s="15"/>
      <c r="Q12" s="15">
        <v>12</v>
      </c>
    </row>
    <row r="13" ht="19.5" customHeight="1" spans="1:17">
      <c r="A13" s="159" t="s">
        <v>142</v>
      </c>
      <c r="B13" s="159" t="s">
        <v>143</v>
      </c>
      <c r="C13" s="15">
        <v>16457.284376</v>
      </c>
      <c r="D13" s="15">
        <v>16011.94136</v>
      </c>
      <c r="E13" s="15">
        <v>16011.94136</v>
      </c>
      <c r="F13" s="15">
        <v>445.343016</v>
      </c>
      <c r="G13" s="15">
        <v>367.890016</v>
      </c>
      <c r="H13" s="15">
        <v>16379.831376</v>
      </c>
      <c r="I13" s="15"/>
      <c r="J13" s="15"/>
      <c r="K13" s="15"/>
      <c r="L13" s="15">
        <v>77.453</v>
      </c>
      <c r="M13" s="15"/>
      <c r="N13" s="15"/>
      <c r="O13" s="15"/>
      <c r="P13" s="15"/>
      <c r="Q13" s="15">
        <v>77.453</v>
      </c>
    </row>
    <row r="14" ht="19.5" customHeight="1" spans="1:17">
      <c r="A14" s="159" t="s">
        <v>144</v>
      </c>
      <c r="B14" s="159" t="s">
        <v>145</v>
      </c>
      <c r="C14" s="15">
        <v>8041.136768</v>
      </c>
      <c r="D14" s="15">
        <v>7710.316844</v>
      </c>
      <c r="E14" s="15">
        <v>7710.316844</v>
      </c>
      <c r="F14" s="15">
        <v>330.819924</v>
      </c>
      <c r="G14" s="15">
        <v>234.019924</v>
      </c>
      <c r="H14" s="15">
        <v>7944.336768</v>
      </c>
      <c r="I14" s="15"/>
      <c r="J14" s="15">
        <v>60</v>
      </c>
      <c r="K14" s="15"/>
      <c r="L14" s="15">
        <v>36.8</v>
      </c>
      <c r="M14" s="15"/>
      <c r="N14" s="15"/>
      <c r="O14" s="15"/>
      <c r="P14" s="15"/>
      <c r="Q14" s="15">
        <v>36.8</v>
      </c>
    </row>
    <row r="15" ht="19.5" customHeight="1" spans="1:17">
      <c r="A15" s="159" t="s">
        <v>146</v>
      </c>
      <c r="B15" s="159" t="s">
        <v>147</v>
      </c>
      <c r="C15" s="15">
        <v>8515.148072</v>
      </c>
      <c r="D15" s="15">
        <v>3848.756572</v>
      </c>
      <c r="E15" s="15">
        <v>3848.756572</v>
      </c>
      <c r="F15" s="15">
        <v>4666.3915</v>
      </c>
      <c r="G15" s="15">
        <v>4111.2915</v>
      </c>
      <c r="H15" s="15">
        <v>7960.048072</v>
      </c>
      <c r="I15" s="15"/>
      <c r="J15" s="15">
        <v>510</v>
      </c>
      <c r="K15" s="15"/>
      <c r="L15" s="15">
        <v>45.1</v>
      </c>
      <c r="M15" s="15"/>
      <c r="N15" s="15"/>
      <c r="O15" s="15"/>
      <c r="P15" s="15"/>
      <c r="Q15" s="15">
        <v>45.1</v>
      </c>
    </row>
    <row r="16" ht="19.5" customHeight="1" spans="1:17">
      <c r="A16" s="159" t="s">
        <v>148</v>
      </c>
      <c r="B16" s="159" t="s">
        <v>149</v>
      </c>
      <c r="C16" s="15">
        <v>107</v>
      </c>
      <c r="D16" s="15"/>
      <c r="E16" s="15"/>
      <c r="F16" s="15">
        <v>107</v>
      </c>
      <c r="G16" s="15">
        <v>107</v>
      </c>
      <c r="H16" s="15">
        <v>107</v>
      </c>
      <c r="I16" s="15"/>
      <c r="J16" s="15"/>
      <c r="K16" s="15"/>
      <c r="L16" s="15"/>
      <c r="M16" s="15"/>
      <c r="N16" s="15"/>
      <c r="O16" s="15"/>
      <c r="P16" s="15"/>
      <c r="Q16" s="15"/>
    </row>
    <row r="17" ht="19.5" customHeight="1" spans="1:17">
      <c r="A17" s="101" t="s">
        <v>150</v>
      </c>
      <c r="B17" s="101" t="s">
        <v>151</v>
      </c>
      <c r="C17" s="15">
        <v>1729.269204</v>
      </c>
      <c r="D17" s="15">
        <v>965.269204</v>
      </c>
      <c r="E17" s="15">
        <v>965.269204</v>
      </c>
      <c r="F17" s="15">
        <v>764</v>
      </c>
      <c r="G17" s="15">
        <v>703.9</v>
      </c>
      <c r="H17" s="15">
        <v>1669.169204</v>
      </c>
      <c r="I17" s="15"/>
      <c r="J17" s="15">
        <v>60</v>
      </c>
      <c r="K17" s="15"/>
      <c r="L17" s="15">
        <v>0.1</v>
      </c>
      <c r="M17" s="15"/>
      <c r="N17" s="15"/>
      <c r="O17" s="15"/>
      <c r="P17" s="15"/>
      <c r="Q17" s="15">
        <v>0.1</v>
      </c>
    </row>
    <row r="18" ht="19.5" customHeight="1" spans="1:17">
      <c r="A18" s="159" t="s">
        <v>152</v>
      </c>
      <c r="B18" s="159" t="s">
        <v>153</v>
      </c>
      <c r="C18" s="15">
        <v>1729.269204</v>
      </c>
      <c r="D18" s="15">
        <v>965.269204</v>
      </c>
      <c r="E18" s="15">
        <v>965.269204</v>
      </c>
      <c r="F18" s="15">
        <v>764</v>
      </c>
      <c r="G18" s="15">
        <v>703.9</v>
      </c>
      <c r="H18" s="15">
        <v>1669.169204</v>
      </c>
      <c r="I18" s="15"/>
      <c r="J18" s="15">
        <v>60</v>
      </c>
      <c r="K18" s="15"/>
      <c r="L18" s="15">
        <v>0.1</v>
      </c>
      <c r="M18" s="15"/>
      <c r="N18" s="15"/>
      <c r="O18" s="15"/>
      <c r="P18" s="15"/>
      <c r="Q18" s="15">
        <v>0.1</v>
      </c>
    </row>
    <row r="19" ht="19.5" customHeight="1" spans="1:17">
      <c r="A19" s="101" t="s">
        <v>154</v>
      </c>
      <c r="B19" s="101" t="s">
        <v>155</v>
      </c>
      <c r="C19" s="15">
        <v>2.9484</v>
      </c>
      <c r="D19" s="15"/>
      <c r="E19" s="15"/>
      <c r="F19" s="15">
        <v>2.9484</v>
      </c>
      <c r="G19" s="15">
        <v>2.9484</v>
      </c>
      <c r="H19" s="15">
        <v>2.9484</v>
      </c>
      <c r="I19" s="15"/>
      <c r="J19" s="15"/>
      <c r="K19" s="15"/>
      <c r="L19" s="15"/>
      <c r="M19" s="15"/>
      <c r="N19" s="15"/>
      <c r="O19" s="15"/>
      <c r="P19" s="15"/>
      <c r="Q19" s="15"/>
    </row>
    <row r="20" ht="19.5" customHeight="1" spans="1:17">
      <c r="A20" s="159" t="s">
        <v>156</v>
      </c>
      <c r="B20" s="159" t="s">
        <v>157</v>
      </c>
      <c r="C20" s="15">
        <v>2.9484</v>
      </c>
      <c r="D20" s="15"/>
      <c r="E20" s="15"/>
      <c r="F20" s="15">
        <v>2.9484</v>
      </c>
      <c r="G20" s="15">
        <v>2.9484</v>
      </c>
      <c r="H20" s="15">
        <v>2.9484</v>
      </c>
      <c r="I20" s="15"/>
      <c r="J20" s="15"/>
      <c r="K20" s="15"/>
      <c r="L20" s="15"/>
      <c r="M20" s="15"/>
      <c r="N20" s="15"/>
      <c r="O20" s="15"/>
      <c r="P20" s="15"/>
      <c r="Q20" s="15"/>
    </row>
    <row r="21" ht="19.5" customHeight="1" spans="1:17">
      <c r="A21" s="101" t="s">
        <v>158</v>
      </c>
      <c r="B21" s="101" t="s">
        <v>159</v>
      </c>
      <c r="C21" s="15">
        <v>74</v>
      </c>
      <c r="D21" s="15"/>
      <c r="E21" s="15"/>
      <c r="F21" s="15">
        <v>74</v>
      </c>
      <c r="G21" s="15">
        <v>74</v>
      </c>
      <c r="H21" s="15">
        <v>74</v>
      </c>
      <c r="I21" s="15"/>
      <c r="J21" s="15"/>
      <c r="K21" s="15"/>
      <c r="L21" s="15"/>
      <c r="M21" s="15"/>
      <c r="N21" s="15"/>
      <c r="O21" s="15"/>
      <c r="P21" s="15"/>
      <c r="Q21" s="15"/>
    </row>
    <row r="22" ht="19.5" customHeight="1" spans="1:17">
      <c r="A22" s="159" t="s">
        <v>160</v>
      </c>
      <c r="B22" s="159" t="s">
        <v>159</v>
      </c>
      <c r="C22" s="15">
        <v>74</v>
      </c>
      <c r="D22" s="15"/>
      <c r="E22" s="15"/>
      <c r="F22" s="15">
        <v>74</v>
      </c>
      <c r="G22" s="15">
        <v>74</v>
      </c>
      <c r="H22" s="15">
        <v>74</v>
      </c>
      <c r="I22" s="15"/>
      <c r="J22" s="15"/>
      <c r="K22" s="15"/>
      <c r="L22" s="15"/>
      <c r="M22" s="15"/>
      <c r="N22" s="15"/>
      <c r="O22" s="15"/>
      <c r="P22" s="15"/>
      <c r="Q22" s="15"/>
    </row>
    <row r="23" ht="19.5" customHeight="1" spans="1:17">
      <c r="A23" s="13" t="s">
        <v>161</v>
      </c>
      <c r="B23" s="13" t="s">
        <v>162</v>
      </c>
      <c r="C23" s="15">
        <v>78.388836</v>
      </c>
      <c r="D23" s="15">
        <v>73.888836</v>
      </c>
      <c r="E23" s="15">
        <v>73.888836</v>
      </c>
      <c r="F23" s="15">
        <v>4.5</v>
      </c>
      <c r="G23" s="15"/>
      <c r="H23" s="15">
        <v>73.888836</v>
      </c>
      <c r="I23" s="15"/>
      <c r="J23" s="15"/>
      <c r="K23" s="15"/>
      <c r="L23" s="15">
        <v>4.5</v>
      </c>
      <c r="M23" s="15"/>
      <c r="N23" s="15"/>
      <c r="O23" s="15"/>
      <c r="P23" s="15"/>
      <c r="Q23" s="15">
        <v>4.5</v>
      </c>
    </row>
    <row r="24" ht="19.5" customHeight="1" spans="1:17">
      <c r="A24" s="101" t="s">
        <v>163</v>
      </c>
      <c r="B24" s="101" t="s">
        <v>164</v>
      </c>
      <c r="C24" s="15">
        <v>78.388836</v>
      </c>
      <c r="D24" s="15">
        <v>73.888836</v>
      </c>
      <c r="E24" s="15">
        <v>73.888836</v>
      </c>
      <c r="F24" s="15">
        <v>4.5</v>
      </c>
      <c r="G24" s="15"/>
      <c r="H24" s="15">
        <v>73.888836</v>
      </c>
      <c r="I24" s="15"/>
      <c r="J24" s="15"/>
      <c r="K24" s="15"/>
      <c r="L24" s="15">
        <v>4.5</v>
      </c>
      <c r="M24" s="15"/>
      <c r="N24" s="15"/>
      <c r="O24" s="15"/>
      <c r="P24" s="15"/>
      <c r="Q24" s="15">
        <v>4.5</v>
      </c>
    </row>
    <row r="25" ht="19.5" customHeight="1" spans="1:17">
      <c r="A25" s="159" t="s">
        <v>165</v>
      </c>
      <c r="B25" s="159" t="s">
        <v>166</v>
      </c>
      <c r="C25" s="15">
        <v>78.388836</v>
      </c>
      <c r="D25" s="15">
        <v>73.888836</v>
      </c>
      <c r="E25" s="15">
        <v>73.888836</v>
      </c>
      <c r="F25" s="15">
        <v>4.5</v>
      </c>
      <c r="G25" s="15"/>
      <c r="H25" s="15">
        <v>73.888836</v>
      </c>
      <c r="I25" s="15"/>
      <c r="J25" s="15"/>
      <c r="K25" s="15"/>
      <c r="L25" s="15">
        <v>4.5</v>
      </c>
      <c r="M25" s="15"/>
      <c r="N25" s="15"/>
      <c r="O25" s="15"/>
      <c r="P25" s="15"/>
      <c r="Q25" s="15">
        <v>4.5</v>
      </c>
    </row>
    <row r="26" ht="19.5" customHeight="1" spans="1:17">
      <c r="A26" s="13" t="s">
        <v>167</v>
      </c>
      <c r="B26" s="13" t="s">
        <v>168</v>
      </c>
      <c r="C26" s="15">
        <v>5788.396576</v>
      </c>
      <c r="D26" s="15">
        <v>5714.830624</v>
      </c>
      <c r="E26" s="15">
        <v>5714.830624</v>
      </c>
      <c r="F26" s="15">
        <v>73.565952</v>
      </c>
      <c r="G26" s="15">
        <v>73.565952</v>
      </c>
      <c r="H26" s="15">
        <v>5788.396576</v>
      </c>
      <c r="I26" s="15"/>
      <c r="J26" s="15"/>
      <c r="K26" s="15"/>
      <c r="L26" s="15"/>
      <c r="M26" s="15"/>
      <c r="N26" s="15"/>
      <c r="O26" s="15"/>
      <c r="P26" s="15"/>
      <c r="Q26" s="15"/>
    </row>
    <row r="27" ht="19.5" customHeight="1" spans="1:17">
      <c r="A27" s="101" t="s">
        <v>169</v>
      </c>
      <c r="B27" s="101" t="s">
        <v>170</v>
      </c>
      <c r="C27" s="15">
        <v>5714.830624</v>
      </c>
      <c r="D27" s="15">
        <v>5714.830624</v>
      </c>
      <c r="E27" s="15">
        <v>5714.830624</v>
      </c>
      <c r="F27" s="15"/>
      <c r="G27" s="15"/>
      <c r="H27" s="15">
        <v>5714.830624</v>
      </c>
      <c r="I27" s="15"/>
      <c r="J27" s="15"/>
      <c r="K27" s="15"/>
      <c r="L27" s="15"/>
      <c r="M27" s="15"/>
      <c r="N27" s="15"/>
      <c r="O27" s="15"/>
      <c r="P27" s="15"/>
      <c r="Q27" s="15"/>
    </row>
    <row r="28" ht="19.5" customHeight="1" spans="1:17">
      <c r="A28" s="159" t="s">
        <v>171</v>
      </c>
      <c r="B28" s="159" t="s">
        <v>172</v>
      </c>
      <c r="C28" s="15">
        <v>11.52</v>
      </c>
      <c r="D28" s="15">
        <v>11.52</v>
      </c>
      <c r="E28" s="15">
        <v>11.52</v>
      </c>
      <c r="F28" s="15"/>
      <c r="G28" s="15"/>
      <c r="H28" s="15">
        <v>11.52</v>
      </c>
      <c r="I28" s="15"/>
      <c r="J28" s="15"/>
      <c r="K28" s="15"/>
      <c r="L28" s="15"/>
      <c r="M28" s="15"/>
      <c r="N28" s="15"/>
      <c r="O28" s="15"/>
      <c r="P28" s="15"/>
      <c r="Q28" s="15"/>
    </row>
    <row r="29" ht="19.5" customHeight="1" spans="1:17">
      <c r="A29" s="159" t="s">
        <v>173</v>
      </c>
      <c r="B29" s="159" t="s">
        <v>174</v>
      </c>
      <c r="C29" s="15">
        <v>1521.8496</v>
      </c>
      <c r="D29" s="15">
        <v>1521.8496</v>
      </c>
      <c r="E29" s="15">
        <v>1521.8496</v>
      </c>
      <c r="F29" s="15"/>
      <c r="G29" s="15"/>
      <c r="H29" s="15">
        <v>1521.8496</v>
      </c>
      <c r="I29" s="15"/>
      <c r="J29" s="15"/>
      <c r="K29" s="15"/>
      <c r="L29" s="15"/>
      <c r="M29" s="15"/>
      <c r="N29" s="15"/>
      <c r="O29" s="15"/>
      <c r="P29" s="15"/>
      <c r="Q29" s="15"/>
    </row>
    <row r="30" ht="19.5" customHeight="1" spans="1:17">
      <c r="A30" s="159" t="s">
        <v>175</v>
      </c>
      <c r="B30" s="159" t="s">
        <v>176</v>
      </c>
      <c r="C30" s="15">
        <v>4181.461024</v>
      </c>
      <c r="D30" s="15">
        <v>4181.461024</v>
      </c>
      <c r="E30" s="15">
        <v>4181.461024</v>
      </c>
      <c r="F30" s="15"/>
      <c r="G30" s="15"/>
      <c r="H30" s="15">
        <v>4181.461024</v>
      </c>
      <c r="I30" s="15"/>
      <c r="J30" s="15"/>
      <c r="K30" s="15"/>
      <c r="L30" s="15"/>
      <c r="M30" s="15"/>
      <c r="N30" s="15"/>
      <c r="O30" s="15"/>
      <c r="P30" s="15"/>
      <c r="Q30" s="15"/>
    </row>
    <row r="31" ht="19.5" customHeight="1" spans="1:17">
      <c r="A31" s="101" t="s">
        <v>177</v>
      </c>
      <c r="B31" s="101" t="s">
        <v>178</v>
      </c>
      <c r="C31" s="15">
        <v>73.565952</v>
      </c>
      <c r="D31" s="15"/>
      <c r="E31" s="15"/>
      <c r="F31" s="15">
        <v>73.565952</v>
      </c>
      <c r="G31" s="15">
        <v>73.565952</v>
      </c>
      <c r="H31" s="15">
        <v>73.565952</v>
      </c>
      <c r="I31" s="15"/>
      <c r="J31" s="15"/>
      <c r="K31" s="15"/>
      <c r="L31" s="15"/>
      <c r="M31" s="15"/>
      <c r="N31" s="15"/>
      <c r="O31" s="15"/>
      <c r="P31" s="15"/>
      <c r="Q31" s="15"/>
    </row>
    <row r="32" ht="19.5" customHeight="1" spans="1:17">
      <c r="A32" s="159" t="s">
        <v>179</v>
      </c>
      <c r="B32" s="159" t="s">
        <v>180</v>
      </c>
      <c r="C32" s="15">
        <v>73.565952</v>
      </c>
      <c r="D32" s="15"/>
      <c r="E32" s="15"/>
      <c r="F32" s="15">
        <v>73.565952</v>
      </c>
      <c r="G32" s="15">
        <v>73.565952</v>
      </c>
      <c r="H32" s="15">
        <v>73.565952</v>
      </c>
      <c r="I32" s="15"/>
      <c r="J32" s="15"/>
      <c r="K32" s="15"/>
      <c r="L32" s="15"/>
      <c r="M32" s="15"/>
      <c r="N32" s="15"/>
      <c r="O32" s="15"/>
      <c r="P32" s="15"/>
      <c r="Q32" s="15"/>
    </row>
    <row r="33" ht="19.5" customHeight="1" spans="1:17">
      <c r="A33" s="13" t="s">
        <v>181</v>
      </c>
      <c r="B33" s="13" t="s">
        <v>182</v>
      </c>
      <c r="C33" s="15">
        <v>3042.398447</v>
      </c>
      <c r="D33" s="15">
        <v>3042.398447</v>
      </c>
      <c r="E33" s="15">
        <v>3042.398447</v>
      </c>
      <c r="F33" s="15"/>
      <c r="G33" s="15"/>
      <c r="H33" s="15">
        <v>3042.398447</v>
      </c>
      <c r="I33" s="15"/>
      <c r="J33" s="15"/>
      <c r="K33" s="15"/>
      <c r="L33" s="15"/>
      <c r="M33" s="15"/>
      <c r="N33" s="15"/>
      <c r="O33" s="15"/>
      <c r="P33" s="15"/>
      <c r="Q33" s="15"/>
    </row>
    <row r="34" ht="19.5" customHeight="1" spans="1:17">
      <c r="A34" s="101" t="s">
        <v>183</v>
      </c>
      <c r="B34" s="101" t="s">
        <v>184</v>
      </c>
      <c r="C34" s="15">
        <v>3042.398447</v>
      </c>
      <c r="D34" s="15">
        <v>3042.398447</v>
      </c>
      <c r="E34" s="15">
        <v>3042.398447</v>
      </c>
      <c r="F34" s="15"/>
      <c r="G34" s="15"/>
      <c r="H34" s="15">
        <v>3042.398447</v>
      </c>
      <c r="I34" s="15"/>
      <c r="J34" s="15"/>
      <c r="K34" s="15"/>
      <c r="L34" s="15"/>
      <c r="M34" s="15"/>
      <c r="N34" s="15"/>
      <c r="O34" s="15"/>
      <c r="P34" s="15"/>
      <c r="Q34" s="15"/>
    </row>
    <row r="35" ht="19.5" customHeight="1" spans="1:17">
      <c r="A35" s="159" t="s">
        <v>185</v>
      </c>
      <c r="B35" s="159" t="s">
        <v>186</v>
      </c>
      <c r="C35" s="15">
        <v>9.381434</v>
      </c>
      <c r="D35" s="15">
        <v>9.381434</v>
      </c>
      <c r="E35" s="15">
        <v>9.381434</v>
      </c>
      <c r="F35" s="15"/>
      <c r="G35" s="15"/>
      <c r="H35" s="15">
        <v>9.381434</v>
      </c>
      <c r="I35" s="15"/>
      <c r="J35" s="15"/>
      <c r="K35" s="15"/>
      <c r="L35" s="15"/>
      <c r="M35" s="15"/>
      <c r="N35" s="15"/>
      <c r="O35" s="15"/>
      <c r="P35" s="15"/>
      <c r="Q35" s="15"/>
    </row>
    <row r="36" ht="19.5" customHeight="1" spans="1:17">
      <c r="A36" s="159" t="s">
        <v>187</v>
      </c>
      <c r="B36" s="159" t="s">
        <v>188</v>
      </c>
      <c r="C36" s="15">
        <v>1818.342108</v>
      </c>
      <c r="D36" s="15">
        <v>1818.342108</v>
      </c>
      <c r="E36" s="15">
        <v>1818.342108</v>
      </c>
      <c r="F36" s="15"/>
      <c r="G36" s="15"/>
      <c r="H36" s="15">
        <v>1818.342108</v>
      </c>
      <c r="I36" s="15"/>
      <c r="J36" s="15"/>
      <c r="K36" s="15"/>
      <c r="L36" s="15"/>
      <c r="M36" s="15"/>
      <c r="N36" s="15"/>
      <c r="O36" s="15"/>
      <c r="P36" s="15"/>
      <c r="Q36" s="15"/>
    </row>
    <row r="37" ht="19.5" customHeight="1" spans="1:17">
      <c r="A37" s="159" t="s">
        <v>189</v>
      </c>
      <c r="B37" s="159" t="s">
        <v>190</v>
      </c>
      <c r="C37" s="15">
        <v>1162.406642</v>
      </c>
      <c r="D37" s="15">
        <v>1162.406642</v>
      </c>
      <c r="E37" s="15">
        <v>1162.406642</v>
      </c>
      <c r="F37" s="15"/>
      <c r="G37" s="15"/>
      <c r="H37" s="15">
        <v>1162.406642</v>
      </c>
      <c r="I37" s="15"/>
      <c r="J37" s="15"/>
      <c r="K37" s="15"/>
      <c r="L37" s="15"/>
      <c r="M37" s="15"/>
      <c r="N37" s="15"/>
      <c r="O37" s="15"/>
      <c r="P37" s="15"/>
      <c r="Q37" s="15"/>
    </row>
    <row r="38" ht="19.5" customHeight="1" spans="1:17">
      <c r="A38" s="159" t="s">
        <v>191</v>
      </c>
      <c r="B38" s="159" t="s">
        <v>192</v>
      </c>
      <c r="C38" s="15">
        <v>52.268263</v>
      </c>
      <c r="D38" s="15">
        <v>52.268263</v>
      </c>
      <c r="E38" s="15">
        <v>52.268263</v>
      </c>
      <c r="F38" s="15"/>
      <c r="G38" s="15"/>
      <c r="H38" s="15">
        <v>52.268263</v>
      </c>
      <c r="I38" s="15"/>
      <c r="J38" s="15"/>
      <c r="K38" s="15"/>
      <c r="L38" s="15"/>
      <c r="M38" s="15"/>
      <c r="N38" s="15"/>
      <c r="O38" s="15"/>
      <c r="P38" s="15"/>
      <c r="Q38" s="15"/>
    </row>
    <row r="39" ht="19.5" customHeight="1" spans="1:17">
      <c r="A39" s="13" t="s">
        <v>193</v>
      </c>
      <c r="B39" s="13" t="s">
        <v>194</v>
      </c>
      <c r="C39" s="15">
        <v>3004.477056</v>
      </c>
      <c r="D39" s="15">
        <v>3004.477056</v>
      </c>
      <c r="E39" s="15">
        <v>3004.477056</v>
      </c>
      <c r="F39" s="15"/>
      <c r="G39" s="15"/>
      <c r="H39" s="15">
        <v>3004.477056</v>
      </c>
      <c r="I39" s="15"/>
      <c r="J39" s="15"/>
      <c r="K39" s="15"/>
      <c r="L39" s="15"/>
      <c r="M39" s="15"/>
      <c r="N39" s="15"/>
      <c r="O39" s="15"/>
      <c r="P39" s="15"/>
      <c r="Q39" s="15"/>
    </row>
    <row r="40" ht="19.5" customHeight="1" spans="1:17">
      <c r="A40" s="101" t="s">
        <v>195</v>
      </c>
      <c r="B40" s="101" t="s">
        <v>196</v>
      </c>
      <c r="C40" s="15">
        <v>3004.477056</v>
      </c>
      <c r="D40" s="15">
        <v>3004.477056</v>
      </c>
      <c r="E40" s="15">
        <v>3004.477056</v>
      </c>
      <c r="F40" s="15"/>
      <c r="G40" s="15"/>
      <c r="H40" s="15">
        <v>3004.477056</v>
      </c>
      <c r="I40" s="15"/>
      <c r="J40" s="15"/>
      <c r="K40" s="15"/>
      <c r="L40" s="15"/>
      <c r="M40" s="15"/>
      <c r="N40" s="15"/>
      <c r="O40" s="15"/>
      <c r="P40" s="15"/>
      <c r="Q40" s="15"/>
    </row>
    <row r="41" ht="19.5" customHeight="1" spans="1:17">
      <c r="A41" s="159" t="s">
        <v>197</v>
      </c>
      <c r="B41" s="159" t="s">
        <v>198</v>
      </c>
      <c r="C41" s="15">
        <v>3004.477056</v>
      </c>
      <c r="D41" s="15">
        <v>3004.477056</v>
      </c>
      <c r="E41" s="15">
        <v>3004.477056</v>
      </c>
      <c r="F41" s="15"/>
      <c r="G41" s="15"/>
      <c r="H41" s="15">
        <v>3004.477056</v>
      </c>
      <c r="I41" s="15"/>
      <c r="J41" s="15"/>
      <c r="K41" s="15"/>
      <c r="L41" s="15"/>
      <c r="M41" s="15"/>
      <c r="N41" s="15"/>
      <c r="O41" s="15"/>
      <c r="P41" s="15"/>
      <c r="Q41" s="15"/>
    </row>
    <row r="42" ht="17.25" customHeight="1" spans="1:17">
      <c r="A42" s="226" t="s">
        <v>199</v>
      </c>
      <c r="B42" s="227" t="s">
        <v>199</v>
      </c>
      <c r="C42" s="15">
        <v>49085.004095</v>
      </c>
      <c r="D42" s="15">
        <v>41996.902903</v>
      </c>
      <c r="E42" s="15">
        <v>41996.902903</v>
      </c>
      <c r="F42" s="15">
        <v>7088.101192</v>
      </c>
      <c r="G42" s="15">
        <v>6247.148192</v>
      </c>
      <c r="H42" s="15">
        <v>48244.051095</v>
      </c>
      <c r="I42" s="15"/>
      <c r="J42" s="15">
        <v>655</v>
      </c>
      <c r="K42" s="15"/>
      <c r="L42" s="15">
        <v>185.953</v>
      </c>
      <c r="M42" s="15"/>
      <c r="N42" s="15"/>
      <c r="O42" s="15"/>
      <c r="P42" s="15"/>
      <c r="Q42" s="15">
        <v>185.953</v>
      </c>
    </row>
  </sheetData>
  <mergeCells count="13">
    <mergeCell ref="A2:Q2"/>
    <mergeCell ref="A3:N3"/>
    <mergeCell ref="D4:E4"/>
    <mergeCell ref="F4:G4"/>
    <mergeCell ref="L4:Q4"/>
    <mergeCell ref="A42:B42"/>
    <mergeCell ref="A4:A5"/>
    <mergeCell ref="B4:B5"/>
    <mergeCell ref="C4:C5"/>
    <mergeCell ref="H4:H5"/>
    <mergeCell ref="I4:I5"/>
    <mergeCell ref="J4:J5"/>
    <mergeCell ref="K4:K5"/>
  </mergeCells>
  <pageMargins left="0.75" right="0.75" top="1" bottom="1" header="0.5" footer="0.5"/>
  <pageSetup paperSize="9" fitToWidth="0" fitToHeight="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4"/>
  <sheetViews>
    <sheetView showZeros="0" topLeftCell="C1" workbookViewId="0">
      <selection activeCell="D12" sqref="D12:D26"/>
    </sheetView>
  </sheetViews>
  <sheetFormatPr defaultColWidth="9.14166666666667" defaultRowHeight="14.25" customHeight="1" outlineLevelCol="3"/>
  <cols>
    <col min="1" max="1" width="49.275" customWidth="1"/>
    <col min="2" max="2" width="38.85" customWidth="1"/>
    <col min="3" max="3" width="52.7166666666667" customWidth="1"/>
    <col min="4" max="4" width="36.425" customWidth="1"/>
  </cols>
  <sheetData>
    <row r="1" customHeight="1" spans="1:4">
      <c r="A1" s="192"/>
      <c r="C1" s="203"/>
      <c r="D1" s="144" t="s">
        <v>200</v>
      </c>
    </row>
    <row r="2" ht="31.5" customHeight="1" spans="1:4">
      <c r="A2" s="49" t="s">
        <v>201</v>
      </c>
      <c r="B2" s="204"/>
      <c r="C2" s="203"/>
      <c r="D2" s="204"/>
    </row>
    <row r="3" ht="17.25" customHeight="1" spans="1:4">
      <c r="A3" s="110" t="str">
        <f>"单位名称："&amp;"曲靖市马龙区教育体育局"</f>
        <v>单位名称：曲靖市马龙区教育体育局</v>
      </c>
      <c r="B3" s="205"/>
      <c r="C3" s="203"/>
      <c r="D3" s="275" t="s">
        <v>2</v>
      </c>
    </row>
    <row r="4" ht="19.5" customHeight="1" spans="1:4">
      <c r="A4" s="10" t="s">
        <v>3</v>
      </c>
      <c r="B4" s="10"/>
      <c r="C4" s="206" t="s">
        <v>4</v>
      </c>
      <c r="D4" s="175"/>
    </row>
    <row r="5" ht="21.75" customHeight="1" spans="1:4">
      <c r="A5" s="10" t="s">
        <v>5</v>
      </c>
      <c r="B5" s="207" t="s">
        <v>6</v>
      </c>
      <c r="C5" s="208" t="s">
        <v>202</v>
      </c>
      <c r="D5" s="207" t="s">
        <v>6</v>
      </c>
    </row>
    <row r="6" ht="17.25" customHeight="1" spans="1:4">
      <c r="A6" s="10"/>
      <c r="B6" s="209"/>
      <c r="C6" s="208"/>
      <c r="D6" s="209"/>
    </row>
    <row r="7" ht="17.25" customHeight="1" spans="1:4">
      <c r="A7" s="13" t="s">
        <v>203</v>
      </c>
      <c r="B7" s="15">
        <v>48244.051095</v>
      </c>
      <c r="C7" s="210" t="s">
        <v>204</v>
      </c>
      <c r="D7" s="211">
        <v>48244.051095</v>
      </c>
    </row>
    <row r="8" ht="17.25" customHeight="1" spans="1:4">
      <c r="A8" s="13" t="s">
        <v>205</v>
      </c>
      <c r="B8" s="212">
        <v>48244.051095</v>
      </c>
      <c r="C8" s="13" t="s">
        <v>206</v>
      </c>
      <c r="D8" s="213"/>
    </row>
    <row r="9" ht="17.25" customHeight="1" spans="1:4">
      <c r="A9" s="13" t="s">
        <v>207</v>
      </c>
      <c r="B9" s="212"/>
      <c r="C9" s="13" t="s">
        <v>208</v>
      </c>
      <c r="D9" s="213"/>
    </row>
    <row r="10" ht="17.25" customHeight="1" spans="1:4">
      <c r="A10" s="13" t="s">
        <v>209</v>
      </c>
      <c r="B10" s="212"/>
      <c r="C10" s="13" t="s">
        <v>210</v>
      </c>
      <c r="D10" s="213"/>
    </row>
    <row r="11" ht="17.25" customHeight="1" spans="1:4">
      <c r="A11" s="13" t="s">
        <v>211</v>
      </c>
      <c r="B11" s="212"/>
      <c r="C11" s="13" t="s">
        <v>212</v>
      </c>
      <c r="D11" s="213"/>
    </row>
    <row r="12" ht="17.25" customHeight="1" spans="1:4">
      <c r="A12" s="13" t="s">
        <v>205</v>
      </c>
      <c r="B12" s="212"/>
      <c r="C12" s="13" t="s">
        <v>213</v>
      </c>
      <c r="D12" s="15">
        <v>36334.89018</v>
      </c>
    </row>
    <row r="13" ht="17.25" customHeight="1" spans="1:4">
      <c r="A13" s="13" t="s">
        <v>207</v>
      </c>
      <c r="B13" s="15"/>
      <c r="C13" s="13" t="s">
        <v>214</v>
      </c>
      <c r="D13" s="214"/>
    </row>
    <row r="14" ht="17.25" customHeight="1" spans="1:4">
      <c r="A14" s="13" t="s">
        <v>209</v>
      </c>
      <c r="B14" s="15"/>
      <c r="C14" s="13" t="s">
        <v>215</v>
      </c>
      <c r="D14" s="15">
        <v>73.888836</v>
      </c>
    </row>
    <row r="15" ht="17.25" customHeight="1" spans="1:4">
      <c r="A15" s="13"/>
      <c r="B15" s="15"/>
      <c r="C15" s="13" t="s">
        <v>216</v>
      </c>
      <c r="D15" s="15">
        <v>5788.396576</v>
      </c>
    </row>
    <row r="16" ht="17.25" customHeight="1" spans="1:4">
      <c r="A16" s="13"/>
      <c r="B16" s="15"/>
      <c r="C16" s="13" t="s">
        <v>217</v>
      </c>
      <c r="D16" s="15">
        <v>3042.398447</v>
      </c>
    </row>
    <row r="17" ht="17.25" customHeight="1" spans="1:4">
      <c r="A17" s="13"/>
      <c r="B17" s="15"/>
      <c r="C17" s="13" t="s">
        <v>218</v>
      </c>
      <c r="D17" s="15"/>
    </row>
    <row r="18" ht="17.25" customHeight="1" spans="1:4">
      <c r="A18" s="13"/>
      <c r="B18" s="15"/>
      <c r="C18" s="13" t="s">
        <v>219</v>
      </c>
      <c r="D18" s="15"/>
    </row>
    <row r="19" ht="17.25" customHeight="1" spans="1:4">
      <c r="A19" s="13"/>
      <c r="B19" s="15"/>
      <c r="C19" s="13" t="s">
        <v>220</v>
      </c>
      <c r="D19" s="15"/>
    </row>
    <row r="20" ht="17.25" customHeight="1" spans="1:4">
      <c r="A20" s="13"/>
      <c r="B20" s="15"/>
      <c r="C20" s="13" t="s">
        <v>221</v>
      </c>
      <c r="D20" s="15"/>
    </row>
    <row r="21" ht="17.25" customHeight="1" spans="1:4">
      <c r="A21" s="13"/>
      <c r="B21" s="15"/>
      <c r="C21" s="13" t="s">
        <v>222</v>
      </c>
      <c r="D21" s="15"/>
    </row>
    <row r="22" ht="17.25" customHeight="1" spans="1:4">
      <c r="A22" s="13"/>
      <c r="B22" s="15"/>
      <c r="C22" s="13" t="s">
        <v>223</v>
      </c>
      <c r="D22" s="15"/>
    </row>
    <row r="23" ht="17.25" customHeight="1" spans="1:4">
      <c r="A23" s="13"/>
      <c r="B23" s="15"/>
      <c r="C23" s="13" t="s">
        <v>224</v>
      </c>
      <c r="D23" s="15"/>
    </row>
    <row r="24" ht="17.25" customHeight="1" spans="1:4">
      <c r="A24" s="13"/>
      <c r="B24" s="15"/>
      <c r="C24" s="13" t="s">
        <v>225</v>
      </c>
      <c r="D24" s="15"/>
    </row>
    <row r="25" ht="17.25" customHeight="1" spans="1:4">
      <c r="A25" s="13"/>
      <c r="B25" s="15"/>
      <c r="C25" s="13" t="s">
        <v>226</v>
      </c>
      <c r="D25" s="15"/>
    </row>
    <row r="26" ht="17.25" customHeight="1" spans="1:4">
      <c r="A26" s="13"/>
      <c r="B26" s="15"/>
      <c r="C26" s="13" t="s">
        <v>227</v>
      </c>
      <c r="D26" s="15">
        <v>3004.477056</v>
      </c>
    </row>
    <row r="27" ht="17.25" customHeight="1" spans="1:4">
      <c r="A27" s="13"/>
      <c r="B27" s="15"/>
      <c r="C27" s="13" t="s">
        <v>228</v>
      </c>
      <c r="D27" s="15"/>
    </row>
    <row r="28" ht="17.25" customHeight="1" spans="1:4">
      <c r="A28" s="13"/>
      <c r="B28" s="15"/>
      <c r="C28" s="13" t="s">
        <v>229</v>
      </c>
      <c r="D28" s="15"/>
    </row>
    <row r="29" ht="17.25" customHeight="1" spans="1:4">
      <c r="A29" s="13"/>
      <c r="B29" s="15"/>
      <c r="C29" s="13" t="s">
        <v>230</v>
      </c>
      <c r="D29" s="15"/>
    </row>
    <row r="30" ht="17.25" customHeight="1" spans="1:4">
      <c r="A30" s="13"/>
      <c r="B30" s="15"/>
      <c r="C30" s="13" t="s">
        <v>231</v>
      </c>
      <c r="D30" s="15"/>
    </row>
    <row r="31" ht="17.25" customHeight="1" spans="1:4">
      <c r="A31" s="13"/>
      <c r="B31" s="15"/>
      <c r="C31" s="13"/>
      <c r="D31" s="15"/>
    </row>
    <row r="32" ht="17.25" customHeight="1" spans="1:4">
      <c r="A32" s="13"/>
      <c r="B32" s="15"/>
      <c r="C32" s="13"/>
      <c r="D32" s="15"/>
    </row>
    <row r="33" customHeight="1" spans="1:4">
      <c r="A33" s="13"/>
      <c r="B33" s="15"/>
      <c r="C33" s="13" t="s">
        <v>232</v>
      </c>
      <c r="D33" s="15"/>
    </row>
    <row r="34" ht="17.25" customHeight="1" spans="1:4">
      <c r="A34" s="208" t="s">
        <v>233</v>
      </c>
      <c r="B34" s="15">
        <v>48244.051095</v>
      </c>
      <c r="C34" s="208" t="s">
        <v>37</v>
      </c>
      <c r="D34" s="15">
        <v>48244.051095</v>
      </c>
    </row>
  </sheetData>
  <mergeCells count="8">
    <mergeCell ref="A2:D2"/>
    <mergeCell ref="A3:B3"/>
    <mergeCell ref="A4:B4"/>
    <mergeCell ref="C4:D4"/>
    <mergeCell ref="A5:A6"/>
    <mergeCell ref="B5:B6"/>
    <mergeCell ref="C5:C6"/>
    <mergeCell ref="D5:D6"/>
  </mergeCells>
  <pageMargins left="0.75" right="0.75" top="1" bottom="1" header="0.5" footer="0.5"/>
  <pageSetup paperSize="9" fitToWidth="0" fitToHeight="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42"/>
  <sheetViews>
    <sheetView showZeros="0" workbookViewId="0">
      <selection activeCell="C12" sqref="C12"/>
    </sheetView>
  </sheetViews>
  <sheetFormatPr defaultColWidth="9.14166666666667" defaultRowHeight="14.25" customHeight="1" outlineLevelCol="6"/>
  <cols>
    <col min="1" max="1" width="20.1416666666667" customWidth="1"/>
    <col min="2" max="2" width="44" customWidth="1"/>
    <col min="3" max="3" width="24.275" customWidth="1"/>
    <col min="4" max="4" width="16.575" customWidth="1"/>
    <col min="5" max="7" width="24.275" customWidth="1"/>
  </cols>
  <sheetData>
    <row r="1" customHeight="1" spans="4:7">
      <c r="D1" s="196"/>
      <c r="F1" s="54"/>
      <c r="G1" s="40" t="s">
        <v>234</v>
      </c>
    </row>
    <row r="2" ht="39" customHeight="1" spans="1:7">
      <c r="A2" s="109" t="s">
        <v>235</v>
      </c>
      <c r="B2" s="109"/>
      <c r="C2" s="109"/>
      <c r="D2" s="109"/>
      <c r="E2" s="109"/>
      <c r="F2" s="109"/>
      <c r="G2" s="109"/>
    </row>
    <row r="3" ht="18" customHeight="1" spans="1:7">
      <c r="A3" s="4" t="str">
        <f>"单位名称："&amp;"曲靖市马龙区教育体育局"</f>
        <v>单位名称：曲靖市马龙区教育体育局</v>
      </c>
      <c r="F3" s="105"/>
      <c r="G3" s="275" t="s">
        <v>2</v>
      </c>
    </row>
    <row r="4" ht="20.25" customHeight="1" spans="1:7">
      <c r="A4" s="197" t="s">
        <v>236</v>
      </c>
      <c r="B4" s="198"/>
      <c r="C4" s="65" t="s">
        <v>43</v>
      </c>
      <c r="D4" s="199" t="s">
        <v>121</v>
      </c>
      <c r="E4" s="10"/>
      <c r="F4" s="10"/>
      <c r="G4" s="10" t="s">
        <v>122</v>
      </c>
    </row>
    <row r="5" ht="20.25" customHeight="1" spans="1:7">
      <c r="A5" s="200" t="s">
        <v>119</v>
      </c>
      <c r="B5" s="200" t="s">
        <v>120</v>
      </c>
      <c r="C5" s="10"/>
      <c r="D5" s="64" t="s">
        <v>45</v>
      </c>
      <c r="E5" s="64" t="s">
        <v>237</v>
      </c>
      <c r="F5" s="64" t="s">
        <v>238</v>
      </c>
      <c r="G5" s="10"/>
    </row>
    <row r="6" ht="13.5" customHeight="1" spans="1:7">
      <c r="A6" s="200" t="s">
        <v>239</v>
      </c>
      <c r="B6" s="200" t="s">
        <v>240</v>
      </c>
      <c r="C6" s="200" t="s">
        <v>241</v>
      </c>
      <c r="D6" s="115" t="s">
        <v>242</v>
      </c>
      <c r="E6" s="115" t="s">
        <v>243</v>
      </c>
      <c r="F6" s="115" t="s">
        <v>244</v>
      </c>
      <c r="G6" s="69">
        <v>7</v>
      </c>
    </row>
    <row r="7" ht="18" customHeight="1" spans="1:7">
      <c r="A7" s="13" t="s">
        <v>130</v>
      </c>
      <c r="B7" s="13" t="s">
        <v>131</v>
      </c>
      <c r="C7" s="15">
        <v>36334.89018</v>
      </c>
      <c r="D7" s="15">
        <v>30161.30794</v>
      </c>
      <c r="E7" s="15">
        <v>29380.1935</v>
      </c>
      <c r="F7" s="15">
        <v>781.11444</v>
      </c>
      <c r="G7" s="15">
        <v>6173.58224</v>
      </c>
    </row>
    <row r="8" ht="18" customHeight="1" spans="1:7">
      <c r="A8" s="101" t="s">
        <v>132</v>
      </c>
      <c r="B8" s="101" t="s">
        <v>133</v>
      </c>
      <c r="C8" s="15">
        <v>755.109488</v>
      </c>
      <c r="D8" s="15">
        <v>755.109488</v>
      </c>
      <c r="E8" s="15">
        <v>703.6036</v>
      </c>
      <c r="F8" s="15">
        <v>51.505888</v>
      </c>
      <c r="G8" s="15"/>
    </row>
    <row r="9" ht="18" customHeight="1" spans="1:7">
      <c r="A9" s="159" t="s">
        <v>134</v>
      </c>
      <c r="B9" s="159" t="s">
        <v>135</v>
      </c>
      <c r="C9" s="15">
        <v>190.009456</v>
      </c>
      <c r="D9" s="15">
        <v>190.009456</v>
      </c>
      <c r="E9" s="15">
        <v>166.4792</v>
      </c>
      <c r="F9" s="15">
        <v>23.530256</v>
      </c>
      <c r="G9" s="15"/>
    </row>
    <row r="10" ht="18" customHeight="1" spans="1:7">
      <c r="A10" s="159" t="s">
        <v>136</v>
      </c>
      <c r="B10" s="159" t="s">
        <v>137</v>
      </c>
      <c r="C10" s="15">
        <v>565.100032</v>
      </c>
      <c r="D10" s="15">
        <v>565.100032</v>
      </c>
      <c r="E10" s="15">
        <v>537.1244</v>
      </c>
      <c r="F10" s="15">
        <v>27.975632</v>
      </c>
      <c r="G10" s="15"/>
    </row>
    <row r="11" ht="18" customHeight="1" spans="1:7">
      <c r="A11" s="101" t="s">
        <v>138</v>
      </c>
      <c r="B11" s="101" t="s">
        <v>139</v>
      </c>
      <c r="C11" s="15">
        <v>33833.663088</v>
      </c>
      <c r="D11" s="15">
        <v>28440.929248</v>
      </c>
      <c r="E11" s="15">
        <v>27762.3526</v>
      </c>
      <c r="F11" s="15">
        <v>678.576648</v>
      </c>
      <c r="G11" s="15">
        <v>5392.73384</v>
      </c>
    </row>
    <row r="12" ht="18" customHeight="1" spans="1:7">
      <c r="A12" s="159" t="s">
        <v>140</v>
      </c>
      <c r="B12" s="159" t="s">
        <v>141</v>
      </c>
      <c r="C12" s="15">
        <v>1442.44</v>
      </c>
      <c r="D12" s="15">
        <v>869.91</v>
      </c>
      <c r="E12" s="15">
        <v>651.41</v>
      </c>
      <c r="F12" s="15">
        <v>218.5</v>
      </c>
      <c r="G12" s="15">
        <v>572.53</v>
      </c>
    </row>
    <row r="13" ht="18" customHeight="1" spans="1:7">
      <c r="A13" s="159" t="s">
        <v>142</v>
      </c>
      <c r="B13" s="159" t="s">
        <v>143</v>
      </c>
      <c r="C13" s="15">
        <v>16379.831376</v>
      </c>
      <c r="D13" s="15">
        <v>16011.94136</v>
      </c>
      <c r="E13" s="15">
        <v>15746.1944</v>
      </c>
      <c r="F13" s="15">
        <v>265.74696</v>
      </c>
      <c r="G13" s="15">
        <v>367.890016</v>
      </c>
    </row>
    <row r="14" ht="18" customHeight="1" spans="1:7">
      <c r="A14" s="159" t="s">
        <v>144</v>
      </c>
      <c r="B14" s="159" t="s">
        <v>145</v>
      </c>
      <c r="C14" s="15">
        <v>7944.336768</v>
      </c>
      <c r="D14" s="15">
        <v>7710.316844</v>
      </c>
      <c r="E14" s="15">
        <v>7581.8261</v>
      </c>
      <c r="F14" s="15">
        <v>128.490744</v>
      </c>
      <c r="G14" s="15">
        <v>234.019924</v>
      </c>
    </row>
    <row r="15" ht="18" customHeight="1" spans="1:7">
      <c r="A15" s="159" t="s">
        <v>146</v>
      </c>
      <c r="B15" s="159" t="s">
        <v>147</v>
      </c>
      <c r="C15" s="15">
        <v>7960.048072</v>
      </c>
      <c r="D15" s="15">
        <v>3848.756572</v>
      </c>
      <c r="E15" s="15">
        <v>3782.9179</v>
      </c>
      <c r="F15" s="15">
        <v>65.838672</v>
      </c>
      <c r="G15" s="15">
        <v>4111.2915</v>
      </c>
    </row>
    <row r="16" ht="18" customHeight="1" spans="1:7">
      <c r="A16" s="159" t="s">
        <v>148</v>
      </c>
      <c r="B16" s="159" t="s">
        <v>149</v>
      </c>
      <c r="C16" s="15">
        <v>107</v>
      </c>
      <c r="D16" s="15"/>
      <c r="E16" s="15"/>
      <c r="F16" s="15"/>
      <c r="G16" s="15">
        <v>107</v>
      </c>
    </row>
    <row r="17" ht="18" customHeight="1" spans="1:7">
      <c r="A17" s="101" t="s">
        <v>150</v>
      </c>
      <c r="B17" s="101" t="s">
        <v>151</v>
      </c>
      <c r="C17" s="15">
        <v>1669.169204</v>
      </c>
      <c r="D17" s="15">
        <v>965.269204</v>
      </c>
      <c r="E17" s="15">
        <v>914.2373</v>
      </c>
      <c r="F17" s="15">
        <v>51.031904</v>
      </c>
      <c r="G17" s="15">
        <v>703.9</v>
      </c>
    </row>
    <row r="18" ht="18" customHeight="1" spans="1:7">
      <c r="A18" s="159" t="s">
        <v>152</v>
      </c>
      <c r="B18" s="159" t="s">
        <v>153</v>
      </c>
      <c r="C18" s="15">
        <v>1669.169204</v>
      </c>
      <c r="D18" s="15">
        <v>965.269204</v>
      </c>
      <c r="E18" s="15">
        <v>914.2373</v>
      </c>
      <c r="F18" s="15">
        <v>51.031904</v>
      </c>
      <c r="G18" s="15">
        <v>703.9</v>
      </c>
    </row>
    <row r="19" ht="18" customHeight="1" spans="1:7">
      <c r="A19" s="101" t="s">
        <v>154</v>
      </c>
      <c r="B19" s="101" t="s">
        <v>155</v>
      </c>
      <c r="C19" s="15">
        <v>2.9484</v>
      </c>
      <c r="D19" s="15"/>
      <c r="E19" s="15"/>
      <c r="F19" s="15"/>
      <c r="G19" s="15">
        <v>2.9484</v>
      </c>
    </row>
    <row r="20" ht="18" customHeight="1" spans="1:7">
      <c r="A20" s="159" t="s">
        <v>156</v>
      </c>
      <c r="B20" s="159" t="s">
        <v>157</v>
      </c>
      <c r="C20" s="15">
        <v>2.9484</v>
      </c>
      <c r="D20" s="15"/>
      <c r="E20" s="15"/>
      <c r="F20" s="15"/>
      <c r="G20" s="15">
        <v>2.9484</v>
      </c>
    </row>
    <row r="21" ht="18" customHeight="1" spans="1:7">
      <c r="A21" s="101" t="s">
        <v>158</v>
      </c>
      <c r="B21" s="101" t="s">
        <v>159</v>
      </c>
      <c r="C21" s="15">
        <v>74</v>
      </c>
      <c r="D21" s="15"/>
      <c r="E21" s="15"/>
      <c r="F21" s="15"/>
      <c r="G21" s="15">
        <v>74</v>
      </c>
    </row>
    <row r="22" ht="18" customHeight="1" spans="1:7">
      <c r="A22" s="159" t="s">
        <v>160</v>
      </c>
      <c r="B22" s="159" t="s">
        <v>159</v>
      </c>
      <c r="C22" s="15">
        <v>74</v>
      </c>
      <c r="D22" s="15"/>
      <c r="E22" s="15"/>
      <c r="F22" s="15"/>
      <c r="G22" s="15">
        <v>74</v>
      </c>
    </row>
    <row r="23" ht="18" customHeight="1" spans="1:7">
      <c r="A23" s="13" t="s">
        <v>161</v>
      </c>
      <c r="B23" s="13" t="s">
        <v>162</v>
      </c>
      <c r="C23" s="15">
        <v>73.888836</v>
      </c>
      <c r="D23" s="15">
        <v>73.888836</v>
      </c>
      <c r="E23" s="15">
        <v>69.6771</v>
      </c>
      <c r="F23" s="15">
        <v>4.211736</v>
      </c>
      <c r="G23" s="15"/>
    </row>
    <row r="24" ht="18" customHeight="1" spans="1:7">
      <c r="A24" s="101" t="s">
        <v>163</v>
      </c>
      <c r="B24" s="101" t="s">
        <v>164</v>
      </c>
      <c r="C24" s="15">
        <v>73.888836</v>
      </c>
      <c r="D24" s="15">
        <v>73.888836</v>
      </c>
      <c r="E24" s="15">
        <v>69.6771</v>
      </c>
      <c r="F24" s="15">
        <v>4.211736</v>
      </c>
      <c r="G24" s="15"/>
    </row>
    <row r="25" ht="18" customHeight="1" spans="1:7">
      <c r="A25" s="159" t="s">
        <v>165</v>
      </c>
      <c r="B25" s="159" t="s">
        <v>166</v>
      </c>
      <c r="C25" s="15">
        <v>73.888836</v>
      </c>
      <c r="D25" s="15">
        <v>73.888836</v>
      </c>
      <c r="E25" s="15">
        <v>69.6771</v>
      </c>
      <c r="F25" s="15">
        <v>4.211736</v>
      </c>
      <c r="G25" s="15"/>
    </row>
    <row r="26" ht="18" customHeight="1" spans="1:7">
      <c r="A26" s="13" t="s">
        <v>167</v>
      </c>
      <c r="B26" s="13" t="s">
        <v>168</v>
      </c>
      <c r="C26" s="15">
        <v>5788.396576</v>
      </c>
      <c r="D26" s="15">
        <v>5714.830624</v>
      </c>
      <c r="E26" s="15">
        <v>5714.830624</v>
      </c>
      <c r="F26" s="15"/>
      <c r="G26" s="15">
        <v>73.565952</v>
      </c>
    </row>
    <row r="27" ht="18" customHeight="1" spans="1:7">
      <c r="A27" s="101" t="s">
        <v>169</v>
      </c>
      <c r="B27" s="101" t="s">
        <v>170</v>
      </c>
      <c r="C27" s="15">
        <v>5714.830624</v>
      </c>
      <c r="D27" s="15">
        <v>5714.830624</v>
      </c>
      <c r="E27" s="15">
        <v>5714.830624</v>
      </c>
      <c r="F27" s="15"/>
      <c r="G27" s="15"/>
    </row>
    <row r="28" ht="18" customHeight="1" spans="1:7">
      <c r="A28" s="159" t="s">
        <v>171</v>
      </c>
      <c r="B28" s="159" t="s">
        <v>172</v>
      </c>
      <c r="C28" s="15">
        <v>11.52</v>
      </c>
      <c r="D28" s="15">
        <v>11.52</v>
      </c>
      <c r="E28" s="15">
        <v>11.52</v>
      </c>
      <c r="F28" s="15"/>
      <c r="G28" s="15"/>
    </row>
    <row r="29" ht="18" customHeight="1" spans="1:7">
      <c r="A29" s="159" t="s">
        <v>173</v>
      </c>
      <c r="B29" s="159" t="s">
        <v>174</v>
      </c>
      <c r="C29" s="15">
        <v>1521.8496</v>
      </c>
      <c r="D29" s="15">
        <v>1521.8496</v>
      </c>
      <c r="E29" s="15">
        <v>1521.8496</v>
      </c>
      <c r="F29" s="15"/>
      <c r="G29" s="15"/>
    </row>
    <row r="30" ht="18" customHeight="1" spans="1:7">
      <c r="A30" s="159" t="s">
        <v>175</v>
      </c>
      <c r="B30" s="159" t="s">
        <v>176</v>
      </c>
      <c r="C30" s="15">
        <v>4181.461024</v>
      </c>
      <c r="D30" s="15">
        <v>4181.461024</v>
      </c>
      <c r="E30" s="15">
        <v>4181.461024</v>
      </c>
      <c r="F30" s="15"/>
      <c r="G30" s="15"/>
    </row>
    <row r="31" ht="18" customHeight="1" spans="1:7">
      <c r="A31" s="101" t="s">
        <v>177</v>
      </c>
      <c r="B31" s="101" t="s">
        <v>178</v>
      </c>
      <c r="C31" s="15">
        <v>73.565952</v>
      </c>
      <c r="D31" s="15"/>
      <c r="E31" s="15"/>
      <c r="F31" s="15"/>
      <c r="G31" s="15">
        <v>73.565952</v>
      </c>
    </row>
    <row r="32" ht="18" customHeight="1" spans="1:7">
      <c r="A32" s="159" t="s">
        <v>179</v>
      </c>
      <c r="B32" s="159" t="s">
        <v>180</v>
      </c>
      <c r="C32" s="15">
        <v>73.565952</v>
      </c>
      <c r="D32" s="15"/>
      <c r="E32" s="15"/>
      <c r="F32" s="15"/>
      <c r="G32" s="15">
        <v>73.565952</v>
      </c>
    </row>
    <row r="33" ht="18" customHeight="1" spans="1:7">
      <c r="A33" s="13" t="s">
        <v>181</v>
      </c>
      <c r="B33" s="13" t="s">
        <v>182</v>
      </c>
      <c r="C33" s="15">
        <v>3042.398447</v>
      </c>
      <c r="D33" s="15">
        <v>3042.398447</v>
      </c>
      <c r="E33" s="15">
        <v>3042.398447</v>
      </c>
      <c r="F33" s="15"/>
      <c r="G33" s="15"/>
    </row>
    <row r="34" ht="18" customHeight="1" spans="1:7">
      <c r="A34" s="101" t="s">
        <v>183</v>
      </c>
      <c r="B34" s="101" t="s">
        <v>184</v>
      </c>
      <c r="C34" s="15">
        <v>3042.398447</v>
      </c>
      <c r="D34" s="15">
        <v>3042.398447</v>
      </c>
      <c r="E34" s="15">
        <v>3042.398447</v>
      </c>
      <c r="F34" s="15"/>
      <c r="G34" s="15"/>
    </row>
    <row r="35" ht="18" customHeight="1" spans="1:7">
      <c r="A35" s="159" t="s">
        <v>185</v>
      </c>
      <c r="B35" s="159" t="s">
        <v>186</v>
      </c>
      <c r="C35" s="15">
        <v>9.381434</v>
      </c>
      <c r="D35" s="15">
        <v>9.381434</v>
      </c>
      <c r="E35" s="15">
        <v>9.381434</v>
      </c>
      <c r="F35" s="15"/>
      <c r="G35" s="15"/>
    </row>
    <row r="36" ht="18" customHeight="1" spans="1:7">
      <c r="A36" s="159" t="s">
        <v>187</v>
      </c>
      <c r="B36" s="159" t="s">
        <v>188</v>
      </c>
      <c r="C36" s="15">
        <v>1818.342108</v>
      </c>
      <c r="D36" s="15">
        <v>1818.342108</v>
      </c>
      <c r="E36" s="15">
        <v>1818.342108</v>
      </c>
      <c r="F36" s="15"/>
      <c r="G36" s="15"/>
    </row>
    <row r="37" ht="18" customHeight="1" spans="1:7">
      <c r="A37" s="159" t="s">
        <v>189</v>
      </c>
      <c r="B37" s="159" t="s">
        <v>190</v>
      </c>
      <c r="C37" s="15">
        <v>1162.406642</v>
      </c>
      <c r="D37" s="15">
        <v>1162.406642</v>
      </c>
      <c r="E37" s="15">
        <v>1162.406642</v>
      </c>
      <c r="F37" s="15"/>
      <c r="G37" s="15"/>
    </row>
    <row r="38" ht="18" customHeight="1" spans="1:7">
      <c r="A38" s="159" t="s">
        <v>191</v>
      </c>
      <c r="B38" s="159" t="s">
        <v>192</v>
      </c>
      <c r="C38" s="15">
        <v>52.268263</v>
      </c>
      <c r="D38" s="15">
        <v>52.268263</v>
      </c>
      <c r="E38" s="15">
        <v>52.268263</v>
      </c>
      <c r="F38" s="15"/>
      <c r="G38" s="15"/>
    </row>
    <row r="39" ht="18" customHeight="1" spans="1:7">
      <c r="A39" s="13" t="s">
        <v>193</v>
      </c>
      <c r="B39" s="13" t="s">
        <v>194</v>
      </c>
      <c r="C39" s="15">
        <v>3004.477056</v>
      </c>
      <c r="D39" s="15">
        <v>3004.477056</v>
      </c>
      <c r="E39" s="15">
        <v>3004.477056</v>
      </c>
      <c r="F39" s="15"/>
      <c r="G39" s="15"/>
    </row>
    <row r="40" ht="18" customHeight="1" spans="1:7">
      <c r="A40" s="101" t="s">
        <v>195</v>
      </c>
      <c r="B40" s="101" t="s">
        <v>196</v>
      </c>
      <c r="C40" s="15">
        <v>3004.477056</v>
      </c>
      <c r="D40" s="15">
        <v>3004.477056</v>
      </c>
      <c r="E40" s="15">
        <v>3004.477056</v>
      </c>
      <c r="F40" s="15"/>
      <c r="G40" s="15"/>
    </row>
    <row r="41" ht="18" customHeight="1" spans="1:7">
      <c r="A41" s="159" t="s">
        <v>197</v>
      </c>
      <c r="B41" s="159" t="s">
        <v>198</v>
      </c>
      <c r="C41" s="15">
        <v>3004.477056</v>
      </c>
      <c r="D41" s="15">
        <v>3004.477056</v>
      </c>
      <c r="E41" s="15">
        <v>3004.477056</v>
      </c>
      <c r="F41" s="15"/>
      <c r="G41" s="15"/>
    </row>
    <row r="42" ht="18" customHeight="1" spans="1:7">
      <c r="A42" s="201" t="s">
        <v>199</v>
      </c>
      <c r="B42" s="202" t="s">
        <v>199</v>
      </c>
      <c r="C42" s="15">
        <v>48244.051095</v>
      </c>
      <c r="D42" s="15">
        <v>41996.902903</v>
      </c>
      <c r="E42" s="15">
        <v>41211.576727</v>
      </c>
      <c r="F42" s="15">
        <v>785.326176</v>
      </c>
      <c r="G42" s="15">
        <v>6247.148192</v>
      </c>
    </row>
  </sheetData>
  <mergeCells count="7">
    <mergeCell ref="A2:G2"/>
    <mergeCell ref="A3:E3"/>
    <mergeCell ref="A4:B4"/>
    <mergeCell ref="D4:F4"/>
    <mergeCell ref="A42:B42"/>
    <mergeCell ref="C4:C5"/>
    <mergeCell ref="G4:G5"/>
  </mergeCells>
  <pageMargins left="0.75" right="0.75" top="1" bottom="1" header="0.5" footer="0.5"/>
  <pageSetup paperSize="9" fitToWidth="0"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Z41"/>
  <sheetViews>
    <sheetView showGridLines="0" showZeros="0" topLeftCell="M16" workbookViewId="0">
      <selection activeCell="P40" sqref="P40"/>
    </sheetView>
  </sheetViews>
  <sheetFormatPr defaultColWidth="9.14166666666667" defaultRowHeight="14.25" customHeight="1"/>
  <cols>
    <col min="1" max="1" width="5.85" customWidth="1"/>
    <col min="2" max="2" width="7.14166666666667" customWidth="1"/>
    <col min="3" max="3" width="44" customWidth="1"/>
    <col min="4" max="4" width="29.575" customWidth="1"/>
    <col min="5" max="13" width="19.425" customWidth="1"/>
    <col min="14" max="14" width="7.575" customWidth="1"/>
    <col min="15" max="15" width="6.275" customWidth="1"/>
    <col min="16" max="16" width="44" customWidth="1"/>
    <col min="17" max="17" width="21.7166666666667" customWidth="1"/>
    <col min="18" max="26" width="18.85" customWidth="1"/>
  </cols>
  <sheetData>
    <row r="1" ht="12" customHeight="1" spans="1:26">
      <c r="A1" s="173"/>
      <c r="D1" s="55"/>
      <c r="K1" s="55"/>
      <c r="L1" s="55"/>
      <c r="M1" s="55"/>
      <c r="Q1" s="55"/>
      <c r="W1" s="54"/>
      <c r="X1" s="54"/>
      <c r="Y1" s="54"/>
      <c r="Z1" s="53" t="s">
        <v>245</v>
      </c>
    </row>
    <row r="2" ht="39" customHeight="1" spans="1:26">
      <c r="A2" s="174" t="s">
        <v>246</v>
      </c>
      <c r="B2" s="174"/>
      <c r="C2" s="174"/>
      <c r="D2" s="174"/>
      <c r="E2" s="174"/>
      <c r="F2" s="174"/>
      <c r="G2" s="174"/>
      <c r="H2" s="174"/>
      <c r="I2" s="174"/>
      <c r="J2" s="174"/>
      <c r="K2" s="174"/>
      <c r="L2" s="174"/>
      <c r="M2" s="174"/>
      <c r="N2" s="174"/>
      <c r="O2" s="174"/>
      <c r="P2" s="174"/>
      <c r="Q2" s="174"/>
      <c r="R2" s="174"/>
      <c r="S2" s="174"/>
      <c r="T2" s="174"/>
      <c r="U2" s="174"/>
      <c r="V2" s="174"/>
      <c r="W2" s="174"/>
      <c r="X2" s="174"/>
      <c r="Y2" s="174"/>
      <c r="Z2" s="192"/>
    </row>
    <row r="3" ht="19.5" customHeight="1" spans="1:26">
      <c r="A3" s="21" t="str">
        <f>"单位名称："&amp;"曲靖市马龙区教育体育局"</f>
        <v>单位名称：曲靖市马龙区教育体育局</v>
      </c>
      <c r="D3" s="55"/>
      <c r="K3" s="55"/>
      <c r="L3" s="55"/>
      <c r="M3" s="55"/>
      <c r="Q3" s="55"/>
      <c r="W3" s="105"/>
      <c r="X3" s="105"/>
      <c r="Y3" s="105"/>
      <c r="Z3" s="105" t="s">
        <v>2</v>
      </c>
    </row>
    <row r="4" ht="19.5" customHeight="1" spans="1:26">
      <c r="A4" s="175" t="s">
        <v>4</v>
      </c>
      <c r="B4" s="175"/>
      <c r="C4" s="175"/>
      <c r="D4" s="175"/>
      <c r="E4" s="175"/>
      <c r="F4" s="175"/>
      <c r="G4" s="175"/>
      <c r="H4" s="175"/>
      <c r="I4" s="175"/>
      <c r="J4" s="175"/>
      <c r="K4" s="175"/>
      <c r="L4" s="175"/>
      <c r="M4" s="175"/>
      <c r="N4" s="175" t="s">
        <v>4</v>
      </c>
      <c r="O4" s="175"/>
      <c r="P4" s="175"/>
      <c r="Q4" s="175"/>
      <c r="R4" s="175"/>
      <c r="S4" s="175"/>
      <c r="T4" s="175"/>
      <c r="U4" s="175"/>
      <c r="V4" s="175"/>
      <c r="W4" s="175"/>
      <c r="X4" s="175"/>
      <c r="Y4" s="175"/>
      <c r="Z4" s="175"/>
    </row>
    <row r="5" ht="21.75" customHeight="1" spans="1:26">
      <c r="A5" s="176" t="s">
        <v>247</v>
      </c>
      <c r="B5" s="177"/>
      <c r="C5" s="176"/>
      <c r="D5" s="175" t="s">
        <v>43</v>
      </c>
      <c r="E5" s="175" t="s">
        <v>46</v>
      </c>
      <c r="F5" s="175"/>
      <c r="G5" s="175"/>
      <c r="H5" s="175" t="s">
        <v>47</v>
      </c>
      <c r="I5" s="175"/>
      <c r="J5" s="175"/>
      <c r="K5" s="175" t="s">
        <v>48</v>
      </c>
      <c r="L5" s="175"/>
      <c r="M5" s="175"/>
      <c r="N5" s="176" t="s">
        <v>248</v>
      </c>
      <c r="O5" s="177"/>
      <c r="P5" s="176"/>
      <c r="Q5" s="175" t="s">
        <v>43</v>
      </c>
      <c r="R5" s="189" t="s">
        <v>46</v>
      </c>
      <c r="S5" s="190"/>
      <c r="T5" s="191"/>
      <c r="U5" s="189" t="s">
        <v>47</v>
      </c>
      <c r="V5" s="190"/>
      <c r="W5" s="175"/>
      <c r="X5" s="175" t="s">
        <v>48</v>
      </c>
      <c r="Y5" s="175"/>
      <c r="Z5" s="191"/>
    </row>
    <row r="6" ht="17.25" customHeight="1" spans="1:26">
      <c r="A6" s="178" t="s">
        <v>249</v>
      </c>
      <c r="B6" s="178" t="s">
        <v>250</v>
      </c>
      <c r="C6" s="178" t="s">
        <v>120</v>
      </c>
      <c r="D6" s="175"/>
      <c r="E6" s="175" t="s">
        <v>45</v>
      </c>
      <c r="F6" s="175" t="s">
        <v>121</v>
      </c>
      <c r="G6" s="175" t="s">
        <v>122</v>
      </c>
      <c r="H6" s="175" t="s">
        <v>45</v>
      </c>
      <c r="I6" s="175" t="s">
        <v>121</v>
      </c>
      <c r="J6" s="175" t="s">
        <v>122</v>
      </c>
      <c r="K6" s="175" t="s">
        <v>45</v>
      </c>
      <c r="L6" s="175" t="s">
        <v>121</v>
      </c>
      <c r="M6" s="175" t="s">
        <v>122</v>
      </c>
      <c r="N6" s="178" t="s">
        <v>249</v>
      </c>
      <c r="O6" s="178" t="s">
        <v>250</v>
      </c>
      <c r="P6" s="178" t="s">
        <v>120</v>
      </c>
      <c r="Q6" s="175"/>
      <c r="R6" s="175" t="s">
        <v>45</v>
      </c>
      <c r="S6" s="175" t="s">
        <v>121</v>
      </c>
      <c r="T6" s="175" t="s">
        <v>122</v>
      </c>
      <c r="U6" s="175" t="s">
        <v>45</v>
      </c>
      <c r="V6" s="175" t="s">
        <v>121</v>
      </c>
      <c r="W6" s="175" t="s">
        <v>122</v>
      </c>
      <c r="X6" s="175" t="s">
        <v>45</v>
      </c>
      <c r="Y6" s="175" t="s">
        <v>121</v>
      </c>
      <c r="Z6" s="193" t="s">
        <v>122</v>
      </c>
    </row>
    <row r="7" customHeight="1" spans="1:26">
      <c r="A7" s="179" t="s">
        <v>239</v>
      </c>
      <c r="B7" s="179" t="s">
        <v>240</v>
      </c>
      <c r="C7" s="179" t="s">
        <v>241</v>
      </c>
      <c r="D7" s="179" t="s">
        <v>242</v>
      </c>
      <c r="E7" s="180" t="s">
        <v>243</v>
      </c>
      <c r="F7" s="180" t="s">
        <v>244</v>
      </c>
      <c r="G7" s="180" t="s">
        <v>251</v>
      </c>
      <c r="H7" s="180" t="s">
        <v>252</v>
      </c>
      <c r="I7" s="180" t="s">
        <v>253</v>
      </c>
      <c r="J7" s="180" t="s">
        <v>254</v>
      </c>
      <c r="K7" s="180" t="s">
        <v>255</v>
      </c>
      <c r="L7" s="180" t="s">
        <v>256</v>
      </c>
      <c r="M7" s="180" t="s">
        <v>257</v>
      </c>
      <c r="N7" s="180" t="s">
        <v>258</v>
      </c>
      <c r="O7" s="180" t="s">
        <v>259</v>
      </c>
      <c r="P7" s="180" t="s">
        <v>260</v>
      </c>
      <c r="Q7" s="180" t="s">
        <v>261</v>
      </c>
      <c r="R7" s="180" t="s">
        <v>262</v>
      </c>
      <c r="S7" s="180" t="s">
        <v>263</v>
      </c>
      <c r="T7" s="180" t="s">
        <v>264</v>
      </c>
      <c r="U7" s="180" t="s">
        <v>265</v>
      </c>
      <c r="V7" s="180" t="s">
        <v>266</v>
      </c>
      <c r="W7" s="180" t="s">
        <v>267</v>
      </c>
      <c r="X7" s="180" t="s">
        <v>268</v>
      </c>
      <c r="Y7" s="194">
        <v>25</v>
      </c>
      <c r="Z7" s="195">
        <v>26</v>
      </c>
    </row>
    <row r="8" ht="17.25" customHeight="1" spans="1:26">
      <c r="A8" s="181" t="s">
        <v>269</v>
      </c>
      <c r="B8" s="181"/>
      <c r="C8" s="181" t="s">
        <v>270</v>
      </c>
      <c r="D8" s="15">
        <v>986.033199</v>
      </c>
      <c r="E8" s="15">
        <v>986.033199</v>
      </c>
      <c r="F8" s="15">
        <v>986.033199</v>
      </c>
      <c r="G8" s="15"/>
      <c r="H8" s="15"/>
      <c r="I8" s="15"/>
      <c r="J8" s="15"/>
      <c r="K8" s="15"/>
      <c r="L8" s="15"/>
      <c r="M8" s="15"/>
      <c r="N8" s="13" t="s">
        <v>271</v>
      </c>
      <c r="O8" s="13"/>
      <c r="P8" s="186" t="s">
        <v>272</v>
      </c>
      <c r="Q8" s="15">
        <v>39648.207127</v>
      </c>
      <c r="R8" s="15">
        <v>39648.207127</v>
      </c>
      <c r="S8" s="15">
        <v>39648.207127</v>
      </c>
      <c r="T8" s="15"/>
      <c r="U8" s="15"/>
      <c r="V8" s="15"/>
      <c r="W8" s="15"/>
      <c r="X8" s="15"/>
      <c r="Y8" s="15"/>
      <c r="Z8" s="15"/>
    </row>
    <row r="9" ht="17.25" customHeight="1" spans="1:26">
      <c r="A9" s="182"/>
      <c r="B9" s="182" t="s">
        <v>273</v>
      </c>
      <c r="C9" s="182" t="s">
        <v>274</v>
      </c>
      <c r="D9" s="15">
        <v>166.4792</v>
      </c>
      <c r="E9" s="15">
        <v>166.4792</v>
      </c>
      <c r="F9" s="15">
        <v>166.4792</v>
      </c>
      <c r="G9" s="15"/>
      <c r="H9" s="15"/>
      <c r="I9" s="15"/>
      <c r="J9" s="15"/>
      <c r="K9" s="15"/>
      <c r="L9" s="15"/>
      <c r="M9" s="15"/>
      <c r="N9" s="101"/>
      <c r="O9" s="101" t="s">
        <v>273</v>
      </c>
      <c r="P9" s="187" t="s">
        <v>275</v>
      </c>
      <c r="Q9" s="15">
        <v>13161.8712</v>
      </c>
      <c r="R9" s="15">
        <v>13161.8712</v>
      </c>
      <c r="S9" s="15">
        <v>13161.8712</v>
      </c>
      <c r="T9" s="15"/>
      <c r="U9" s="15"/>
      <c r="V9" s="15"/>
      <c r="W9" s="15"/>
      <c r="X9" s="15"/>
      <c r="Y9" s="15"/>
      <c r="Z9" s="15"/>
    </row>
    <row r="10" ht="17.25" customHeight="1" spans="1:26">
      <c r="A10" s="182"/>
      <c r="B10" s="182" t="s">
        <v>276</v>
      </c>
      <c r="C10" s="182" t="s">
        <v>277</v>
      </c>
      <c r="D10" s="15">
        <v>529.182607</v>
      </c>
      <c r="E10" s="15">
        <v>529.182607</v>
      </c>
      <c r="F10" s="15">
        <v>529.182607</v>
      </c>
      <c r="G10" s="15"/>
      <c r="H10" s="15"/>
      <c r="I10" s="15"/>
      <c r="J10" s="15"/>
      <c r="K10" s="15"/>
      <c r="L10" s="15"/>
      <c r="M10" s="15"/>
      <c r="N10" s="101"/>
      <c r="O10" s="101" t="s">
        <v>276</v>
      </c>
      <c r="P10" s="187" t="s">
        <v>278</v>
      </c>
      <c r="Q10" s="15">
        <v>2185.1112</v>
      </c>
      <c r="R10" s="15">
        <v>2185.1112</v>
      </c>
      <c r="S10" s="15">
        <v>2185.1112</v>
      </c>
      <c r="T10" s="15"/>
      <c r="U10" s="15"/>
      <c r="V10" s="15"/>
      <c r="W10" s="15"/>
      <c r="X10" s="15"/>
      <c r="Y10" s="15"/>
      <c r="Z10" s="15"/>
    </row>
    <row r="11" ht="17.25" customHeight="1" spans="1:26">
      <c r="A11" s="182"/>
      <c r="B11" s="182" t="s">
        <v>279</v>
      </c>
      <c r="C11" s="182" t="s">
        <v>198</v>
      </c>
      <c r="D11" s="15">
        <v>290.371392</v>
      </c>
      <c r="E11" s="15">
        <v>290.371392</v>
      </c>
      <c r="F11" s="15">
        <v>290.371392</v>
      </c>
      <c r="G11" s="15"/>
      <c r="H11" s="15"/>
      <c r="I11" s="15"/>
      <c r="J11" s="15"/>
      <c r="K11" s="15"/>
      <c r="L11" s="15"/>
      <c r="M11" s="15"/>
      <c r="N11" s="101"/>
      <c r="O11" s="101" t="s">
        <v>279</v>
      </c>
      <c r="P11" s="187" t="s">
        <v>280</v>
      </c>
      <c r="Q11" s="15">
        <v>22.6004</v>
      </c>
      <c r="R11" s="15">
        <v>22.6004</v>
      </c>
      <c r="S11" s="15">
        <v>22.6004</v>
      </c>
      <c r="T11" s="15"/>
      <c r="U11" s="15"/>
      <c r="V11" s="15"/>
      <c r="W11" s="15"/>
      <c r="X11" s="15"/>
      <c r="Y11" s="15"/>
      <c r="Z11" s="15"/>
    </row>
    <row r="12" ht="17.25" customHeight="1" spans="1:26">
      <c r="A12" s="181" t="s">
        <v>281</v>
      </c>
      <c r="B12" s="181"/>
      <c r="C12" s="181" t="s">
        <v>282</v>
      </c>
      <c r="D12" s="15">
        <v>195.212248</v>
      </c>
      <c r="E12" s="15">
        <v>195.212248</v>
      </c>
      <c r="F12" s="15">
        <v>96.015232</v>
      </c>
      <c r="G12" s="15">
        <v>99.197016</v>
      </c>
      <c r="H12" s="15"/>
      <c r="I12" s="15"/>
      <c r="J12" s="15"/>
      <c r="K12" s="15"/>
      <c r="L12" s="15"/>
      <c r="M12" s="15"/>
      <c r="N12" s="101"/>
      <c r="O12" s="101" t="s">
        <v>283</v>
      </c>
      <c r="P12" s="187" t="s">
        <v>284</v>
      </c>
      <c r="Q12" s="15">
        <v>14050.2878</v>
      </c>
      <c r="R12" s="15">
        <v>14050.2878</v>
      </c>
      <c r="S12" s="15">
        <v>14050.2878</v>
      </c>
      <c r="T12" s="15"/>
      <c r="U12" s="15"/>
      <c r="V12" s="15"/>
      <c r="W12" s="15"/>
      <c r="X12" s="15"/>
      <c r="Y12" s="15"/>
      <c r="Z12" s="15"/>
    </row>
    <row r="13" ht="17.25" customHeight="1" spans="1:26">
      <c r="A13" s="182"/>
      <c r="B13" s="182" t="s">
        <v>273</v>
      </c>
      <c r="C13" s="182" t="s">
        <v>285</v>
      </c>
      <c r="D13" s="15">
        <v>93.384648</v>
      </c>
      <c r="E13" s="15">
        <v>93.384648</v>
      </c>
      <c r="F13" s="15">
        <v>83.515232</v>
      </c>
      <c r="G13" s="15">
        <v>9.869416</v>
      </c>
      <c r="H13" s="15"/>
      <c r="I13" s="15"/>
      <c r="J13" s="15"/>
      <c r="K13" s="15"/>
      <c r="L13" s="15"/>
      <c r="M13" s="15"/>
      <c r="N13" s="101"/>
      <c r="O13" s="101" t="s">
        <v>286</v>
      </c>
      <c r="P13" s="187" t="s">
        <v>287</v>
      </c>
      <c r="Q13" s="15">
        <v>4181.461024</v>
      </c>
      <c r="R13" s="15">
        <v>4181.461024</v>
      </c>
      <c r="S13" s="15">
        <v>4181.461024</v>
      </c>
      <c r="T13" s="15"/>
      <c r="U13" s="15"/>
      <c r="V13" s="15"/>
      <c r="W13" s="15"/>
      <c r="X13" s="15"/>
      <c r="Y13" s="15"/>
      <c r="Z13" s="15"/>
    </row>
    <row r="14" ht="17.25" customHeight="1" spans="1:26">
      <c r="A14" s="182"/>
      <c r="B14" s="182" t="s">
        <v>279</v>
      </c>
      <c r="C14" s="182" t="s">
        <v>288</v>
      </c>
      <c r="D14" s="15">
        <v>8.8276</v>
      </c>
      <c r="E14" s="15">
        <v>8.8276</v>
      </c>
      <c r="F14" s="15">
        <v>8.5</v>
      </c>
      <c r="G14" s="15">
        <v>0.3276</v>
      </c>
      <c r="H14" s="15"/>
      <c r="I14" s="15"/>
      <c r="J14" s="15"/>
      <c r="K14" s="15"/>
      <c r="L14" s="15"/>
      <c r="M14" s="15"/>
      <c r="N14" s="101"/>
      <c r="O14" s="101" t="s">
        <v>289</v>
      </c>
      <c r="P14" s="187" t="s">
        <v>290</v>
      </c>
      <c r="Q14" s="15"/>
      <c r="R14" s="15"/>
      <c r="S14" s="15"/>
      <c r="T14" s="15"/>
      <c r="U14" s="15"/>
      <c r="V14" s="15"/>
      <c r="W14" s="15"/>
      <c r="X14" s="15"/>
      <c r="Y14" s="15"/>
      <c r="Z14" s="15"/>
    </row>
    <row r="15" ht="17.25" customHeight="1" spans="1:26">
      <c r="A15" s="182"/>
      <c r="B15" s="182" t="s">
        <v>291</v>
      </c>
      <c r="C15" s="182" t="s">
        <v>292</v>
      </c>
      <c r="D15" s="15">
        <v>89</v>
      </c>
      <c r="E15" s="15">
        <v>89</v>
      </c>
      <c r="F15" s="15"/>
      <c r="G15" s="15">
        <v>89</v>
      </c>
      <c r="H15" s="15"/>
      <c r="I15" s="15"/>
      <c r="J15" s="15"/>
      <c r="K15" s="15"/>
      <c r="L15" s="15"/>
      <c r="M15" s="15"/>
      <c r="N15" s="101"/>
      <c r="O15" s="101" t="s">
        <v>254</v>
      </c>
      <c r="P15" s="187" t="s">
        <v>293</v>
      </c>
      <c r="Q15" s="15">
        <v>1827.723542</v>
      </c>
      <c r="R15" s="15">
        <v>1827.723542</v>
      </c>
      <c r="S15" s="15">
        <v>1827.723542</v>
      </c>
      <c r="T15" s="15"/>
      <c r="U15" s="15"/>
      <c r="V15" s="15"/>
      <c r="W15" s="15"/>
      <c r="X15" s="15"/>
      <c r="Y15" s="15"/>
      <c r="Z15" s="15"/>
    </row>
    <row r="16" ht="17.25" customHeight="1" spans="1:26">
      <c r="A16" s="182"/>
      <c r="B16" s="182" t="s">
        <v>294</v>
      </c>
      <c r="C16" s="182" t="s">
        <v>295</v>
      </c>
      <c r="D16" s="15">
        <v>1</v>
      </c>
      <c r="E16" s="15">
        <v>1</v>
      </c>
      <c r="F16" s="15">
        <v>1</v>
      </c>
      <c r="G16" s="15"/>
      <c r="H16" s="15"/>
      <c r="I16" s="15"/>
      <c r="J16" s="15"/>
      <c r="K16" s="15"/>
      <c r="L16" s="15"/>
      <c r="M16" s="15"/>
      <c r="N16" s="101"/>
      <c r="O16" s="101" t="s">
        <v>255</v>
      </c>
      <c r="P16" s="187" t="s">
        <v>296</v>
      </c>
      <c r="Q16" s="15">
        <v>1162.406642</v>
      </c>
      <c r="R16" s="15">
        <v>1162.406642</v>
      </c>
      <c r="S16" s="15">
        <v>1162.406642</v>
      </c>
      <c r="T16" s="15"/>
      <c r="U16" s="15"/>
      <c r="V16" s="15"/>
      <c r="W16" s="15"/>
      <c r="X16" s="15"/>
      <c r="Y16" s="15"/>
      <c r="Z16" s="15"/>
    </row>
    <row r="17" ht="17.25" customHeight="1" spans="1:26">
      <c r="A17" s="182"/>
      <c r="B17" s="182" t="s">
        <v>286</v>
      </c>
      <c r="C17" s="182" t="s">
        <v>297</v>
      </c>
      <c r="D17" s="15">
        <v>3</v>
      </c>
      <c r="E17" s="15">
        <v>3</v>
      </c>
      <c r="F17" s="15">
        <v>3</v>
      </c>
      <c r="G17" s="15"/>
      <c r="H17" s="15"/>
      <c r="I17" s="15"/>
      <c r="J17" s="15"/>
      <c r="K17" s="15"/>
      <c r="L17" s="15"/>
      <c r="M17" s="15"/>
      <c r="N17" s="101"/>
      <c r="O17" s="101" t="s">
        <v>256</v>
      </c>
      <c r="P17" s="187" t="s">
        <v>298</v>
      </c>
      <c r="Q17" s="15">
        <v>52.268263</v>
      </c>
      <c r="R17" s="15">
        <v>52.268263</v>
      </c>
      <c r="S17" s="15">
        <v>52.268263</v>
      </c>
      <c r="T17" s="15"/>
      <c r="U17" s="15"/>
      <c r="V17" s="15"/>
      <c r="W17" s="15"/>
      <c r="X17" s="15"/>
      <c r="Y17" s="15"/>
      <c r="Z17" s="15"/>
    </row>
    <row r="18" ht="17.25" customHeight="1" spans="1:26">
      <c r="A18" s="181" t="s">
        <v>299</v>
      </c>
      <c r="B18" s="181"/>
      <c r="C18" s="181" t="s">
        <v>300</v>
      </c>
      <c r="D18" s="15">
        <v>3702</v>
      </c>
      <c r="E18" s="15">
        <v>3702</v>
      </c>
      <c r="F18" s="15"/>
      <c r="G18" s="15">
        <v>3702</v>
      </c>
      <c r="H18" s="15"/>
      <c r="I18" s="15"/>
      <c r="J18" s="15"/>
      <c r="K18" s="15"/>
      <c r="L18" s="15"/>
      <c r="M18" s="15"/>
      <c r="N18" s="101"/>
      <c r="O18" s="101" t="s">
        <v>257</v>
      </c>
      <c r="P18" s="187" t="s">
        <v>198</v>
      </c>
      <c r="Q18" s="15">
        <v>3004.477056</v>
      </c>
      <c r="R18" s="15">
        <v>3004.477056</v>
      </c>
      <c r="S18" s="15">
        <v>3004.477056</v>
      </c>
      <c r="T18" s="15"/>
      <c r="U18" s="15"/>
      <c r="V18" s="15"/>
      <c r="W18" s="15"/>
      <c r="X18" s="15"/>
      <c r="Y18" s="15"/>
      <c r="Z18" s="15"/>
    </row>
    <row r="19" ht="17.25" customHeight="1" spans="1:26">
      <c r="A19" s="182"/>
      <c r="B19" s="182" t="s">
        <v>273</v>
      </c>
      <c r="C19" s="182" t="s">
        <v>301</v>
      </c>
      <c r="D19" s="15">
        <v>3702</v>
      </c>
      <c r="E19" s="15">
        <v>3702</v>
      </c>
      <c r="F19" s="15"/>
      <c r="G19" s="15">
        <v>3702</v>
      </c>
      <c r="H19" s="15"/>
      <c r="I19" s="15"/>
      <c r="J19" s="15"/>
      <c r="K19" s="15"/>
      <c r="L19" s="15"/>
      <c r="M19" s="15"/>
      <c r="N19" s="13" t="s">
        <v>302</v>
      </c>
      <c r="O19" s="13"/>
      <c r="P19" s="186" t="s">
        <v>303</v>
      </c>
      <c r="Q19" s="15">
        <v>1515.184872</v>
      </c>
      <c r="R19" s="15">
        <v>1515.184872</v>
      </c>
      <c r="S19" s="15">
        <v>785.326176</v>
      </c>
      <c r="T19" s="15">
        <v>729.858696</v>
      </c>
      <c r="U19" s="15"/>
      <c r="V19" s="15"/>
      <c r="W19" s="15"/>
      <c r="X19" s="15"/>
      <c r="Y19" s="15"/>
      <c r="Z19" s="15"/>
    </row>
    <row r="20" ht="17.25" customHeight="1" spans="1:26">
      <c r="A20" s="181" t="s">
        <v>304</v>
      </c>
      <c r="B20" s="181"/>
      <c r="C20" s="181" t="s">
        <v>305</v>
      </c>
      <c r="D20" s="15">
        <v>39982.146552</v>
      </c>
      <c r="E20" s="15">
        <v>39982.146552</v>
      </c>
      <c r="F20" s="15">
        <v>39351.484872</v>
      </c>
      <c r="G20" s="15">
        <v>630.66168</v>
      </c>
      <c r="H20" s="15"/>
      <c r="I20" s="15"/>
      <c r="J20" s="15"/>
      <c r="K20" s="15"/>
      <c r="L20" s="15"/>
      <c r="M20" s="15"/>
      <c r="N20" s="101"/>
      <c r="O20" s="101" t="s">
        <v>273</v>
      </c>
      <c r="P20" s="187" t="s">
        <v>306</v>
      </c>
      <c r="Q20" s="15">
        <v>872.615396</v>
      </c>
      <c r="R20" s="15">
        <v>872.615396</v>
      </c>
      <c r="S20" s="15">
        <v>242.62</v>
      </c>
      <c r="T20" s="15">
        <v>629.995396</v>
      </c>
      <c r="U20" s="15"/>
      <c r="V20" s="15"/>
      <c r="W20" s="15"/>
      <c r="X20" s="15"/>
      <c r="Y20" s="15"/>
      <c r="Z20" s="15"/>
    </row>
    <row r="21" ht="17.25" customHeight="1" spans="1:26">
      <c r="A21" s="182"/>
      <c r="B21" s="182" t="s">
        <v>273</v>
      </c>
      <c r="C21" s="182" t="s">
        <v>272</v>
      </c>
      <c r="D21" s="15">
        <v>38662.173928</v>
      </c>
      <c r="E21" s="15">
        <v>38662.173928</v>
      </c>
      <c r="F21" s="15">
        <v>38662.173928</v>
      </c>
      <c r="G21" s="15"/>
      <c r="H21" s="15"/>
      <c r="I21" s="15"/>
      <c r="J21" s="15"/>
      <c r="K21" s="15"/>
      <c r="L21" s="15"/>
      <c r="M21" s="15"/>
      <c r="N21" s="101"/>
      <c r="O21" s="101" t="s">
        <v>307</v>
      </c>
      <c r="P21" s="187" t="s">
        <v>308</v>
      </c>
      <c r="Q21" s="15"/>
      <c r="R21" s="15"/>
      <c r="S21" s="15"/>
      <c r="T21" s="15"/>
      <c r="U21" s="15"/>
      <c r="V21" s="15"/>
      <c r="W21" s="15"/>
      <c r="X21" s="15"/>
      <c r="Y21" s="15"/>
      <c r="Z21" s="15"/>
    </row>
    <row r="22" ht="17.25" customHeight="1" spans="1:26">
      <c r="A22" s="182"/>
      <c r="B22" s="182" t="s">
        <v>276</v>
      </c>
      <c r="C22" s="182" t="s">
        <v>303</v>
      </c>
      <c r="D22" s="15">
        <v>1319.972624</v>
      </c>
      <c r="E22" s="15">
        <v>1319.972624</v>
      </c>
      <c r="F22" s="15">
        <v>689.310944</v>
      </c>
      <c r="G22" s="15">
        <v>630.66168</v>
      </c>
      <c r="H22" s="15"/>
      <c r="I22" s="15"/>
      <c r="J22" s="15"/>
      <c r="K22" s="15"/>
      <c r="L22" s="15"/>
      <c r="M22" s="15"/>
      <c r="N22" s="101"/>
      <c r="O22" s="101" t="s">
        <v>291</v>
      </c>
      <c r="P22" s="187" t="s">
        <v>309</v>
      </c>
      <c r="Q22" s="15">
        <v>0.5</v>
      </c>
      <c r="R22" s="15">
        <v>0.5</v>
      </c>
      <c r="S22" s="15">
        <v>0.5</v>
      </c>
      <c r="T22" s="15"/>
      <c r="U22" s="15"/>
      <c r="V22" s="15"/>
      <c r="W22" s="15"/>
      <c r="X22" s="15"/>
      <c r="Y22" s="15"/>
      <c r="Z22" s="15"/>
    </row>
    <row r="23" ht="17.25" customHeight="1" spans="1:26">
      <c r="A23" s="181" t="s">
        <v>310</v>
      </c>
      <c r="B23" s="181"/>
      <c r="C23" s="181" t="s">
        <v>311</v>
      </c>
      <c r="D23" s="15">
        <v>1094</v>
      </c>
      <c r="E23" s="15">
        <v>1094</v>
      </c>
      <c r="F23" s="15"/>
      <c r="G23" s="15">
        <v>1094</v>
      </c>
      <c r="H23" s="15"/>
      <c r="I23" s="15"/>
      <c r="J23" s="15"/>
      <c r="K23" s="15"/>
      <c r="L23" s="15"/>
      <c r="M23" s="15"/>
      <c r="N23" s="101"/>
      <c r="O23" s="101" t="s">
        <v>294</v>
      </c>
      <c r="P23" s="187" t="s">
        <v>312</v>
      </c>
      <c r="Q23" s="15">
        <v>13.690404</v>
      </c>
      <c r="R23" s="15">
        <v>13.690404</v>
      </c>
      <c r="S23" s="15">
        <v>10.5</v>
      </c>
      <c r="T23" s="15">
        <v>3.190404</v>
      </c>
      <c r="U23" s="15"/>
      <c r="V23" s="15"/>
      <c r="W23" s="15"/>
      <c r="X23" s="15"/>
      <c r="Y23" s="15"/>
      <c r="Z23" s="15"/>
    </row>
    <row r="24" ht="17.25" customHeight="1" spans="1:26">
      <c r="A24" s="182"/>
      <c r="B24" s="182" t="s">
        <v>273</v>
      </c>
      <c r="C24" s="182" t="s">
        <v>313</v>
      </c>
      <c r="D24" s="15">
        <v>1094</v>
      </c>
      <c r="E24" s="15">
        <v>1094</v>
      </c>
      <c r="F24" s="15"/>
      <c r="G24" s="15">
        <v>1094</v>
      </c>
      <c r="H24" s="15"/>
      <c r="I24" s="15"/>
      <c r="J24" s="15"/>
      <c r="K24" s="15"/>
      <c r="L24" s="15"/>
      <c r="M24" s="15"/>
      <c r="N24" s="101"/>
      <c r="O24" s="101" t="s">
        <v>255</v>
      </c>
      <c r="P24" s="187" t="s">
        <v>314</v>
      </c>
      <c r="Q24" s="15">
        <v>7</v>
      </c>
      <c r="R24" s="15">
        <v>7</v>
      </c>
      <c r="S24" s="15">
        <v>7</v>
      </c>
      <c r="T24" s="15"/>
      <c r="U24" s="15"/>
      <c r="V24" s="15"/>
      <c r="W24" s="15"/>
      <c r="X24" s="15"/>
      <c r="Y24" s="15"/>
      <c r="Z24" s="15"/>
    </row>
    <row r="25" ht="17.25" customHeight="1" spans="1:26">
      <c r="A25" s="181" t="s">
        <v>315</v>
      </c>
      <c r="B25" s="181"/>
      <c r="C25" s="181" t="s">
        <v>316</v>
      </c>
      <c r="D25" s="15">
        <v>2284.659096</v>
      </c>
      <c r="E25" s="15">
        <v>2284.659096</v>
      </c>
      <c r="F25" s="15">
        <v>1563.3696</v>
      </c>
      <c r="G25" s="15">
        <v>721.289496</v>
      </c>
      <c r="H25" s="15"/>
      <c r="I25" s="15"/>
      <c r="J25" s="15"/>
      <c r="K25" s="15"/>
      <c r="L25" s="15"/>
      <c r="M25" s="15"/>
      <c r="N25" s="101"/>
      <c r="O25" s="101" t="s">
        <v>260</v>
      </c>
      <c r="P25" s="187" t="s">
        <v>288</v>
      </c>
      <c r="Q25" s="15">
        <v>16.172896</v>
      </c>
      <c r="R25" s="15">
        <v>16.172896</v>
      </c>
      <c r="S25" s="15">
        <v>8.5</v>
      </c>
      <c r="T25" s="15">
        <v>7.672896</v>
      </c>
      <c r="U25" s="15"/>
      <c r="V25" s="15"/>
      <c r="W25" s="15"/>
      <c r="X25" s="15"/>
      <c r="Y25" s="15"/>
      <c r="Z25" s="15"/>
    </row>
    <row r="26" ht="17.25" customHeight="1" spans="1:26">
      <c r="A26" s="182"/>
      <c r="B26" s="182" t="s">
        <v>273</v>
      </c>
      <c r="C26" s="182" t="s">
        <v>317</v>
      </c>
      <c r="D26" s="15">
        <v>2050.588496</v>
      </c>
      <c r="E26" s="15">
        <v>2050.588496</v>
      </c>
      <c r="F26" s="15">
        <v>1488.72</v>
      </c>
      <c r="G26" s="15">
        <v>561.868496</v>
      </c>
      <c r="H26" s="15"/>
      <c r="I26" s="15"/>
      <c r="J26" s="15"/>
      <c r="K26" s="15"/>
      <c r="L26" s="15"/>
      <c r="M26" s="15"/>
      <c r="N26" s="101"/>
      <c r="O26" s="101" t="s">
        <v>261</v>
      </c>
      <c r="P26" s="187" t="s">
        <v>295</v>
      </c>
      <c r="Q26" s="15">
        <v>1</v>
      </c>
      <c r="R26" s="15">
        <v>1</v>
      </c>
      <c r="S26" s="15">
        <v>1</v>
      </c>
      <c r="T26" s="15"/>
      <c r="U26" s="15"/>
      <c r="V26" s="15"/>
      <c r="W26" s="15"/>
      <c r="X26" s="15"/>
      <c r="Y26" s="15"/>
      <c r="Z26" s="15"/>
    </row>
    <row r="27" ht="17.25" customHeight="1" spans="1:26">
      <c r="A27" s="182"/>
      <c r="B27" s="182" t="s">
        <v>276</v>
      </c>
      <c r="C27" s="182" t="s">
        <v>318</v>
      </c>
      <c r="D27" s="15">
        <v>159.421</v>
      </c>
      <c r="E27" s="15">
        <v>159.421</v>
      </c>
      <c r="F27" s="15"/>
      <c r="G27" s="15">
        <v>159.421</v>
      </c>
      <c r="H27" s="15"/>
      <c r="I27" s="15"/>
      <c r="J27" s="15"/>
      <c r="K27" s="15"/>
      <c r="L27" s="15"/>
      <c r="M27" s="15"/>
      <c r="N27" s="101"/>
      <c r="O27" s="101" t="s">
        <v>319</v>
      </c>
      <c r="P27" s="187" t="s">
        <v>292</v>
      </c>
      <c r="Q27" s="15">
        <v>89</v>
      </c>
      <c r="R27" s="15">
        <v>89</v>
      </c>
      <c r="S27" s="15"/>
      <c r="T27" s="15">
        <v>89</v>
      </c>
      <c r="U27" s="15"/>
      <c r="V27" s="15"/>
      <c r="W27" s="15"/>
      <c r="X27" s="15"/>
      <c r="Y27" s="15"/>
      <c r="Z27" s="15"/>
    </row>
    <row r="28" ht="17.25" customHeight="1" spans="1:26">
      <c r="A28" s="182"/>
      <c r="B28" s="182" t="s">
        <v>291</v>
      </c>
      <c r="C28" s="182" t="s">
        <v>320</v>
      </c>
      <c r="D28" s="15">
        <v>74.6496</v>
      </c>
      <c r="E28" s="15">
        <v>74.6496</v>
      </c>
      <c r="F28" s="15">
        <v>74.6496</v>
      </c>
      <c r="G28" s="15"/>
      <c r="H28" s="15"/>
      <c r="I28" s="15"/>
      <c r="J28" s="15"/>
      <c r="K28" s="15"/>
      <c r="L28" s="15"/>
      <c r="M28" s="15"/>
      <c r="N28" s="101"/>
      <c r="O28" s="101" t="s">
        <v>321</v>
      </c>
      <c r="P28" s="187" t="s">
        <v>322</v>
      </c>
      <c r="Q28" s="15">
        <v>500.746176</v>
      </c>
      <c r="R28" s="15">
        <v>500.746176</v>
      </c>
      <c r="S28" s="15">
        <v>500.746176</v>
      </c>
      <c r="T28" s="15"/>
      <c r="U28" s="15"/>
      <c r="V28" s="15"/>
      <c r="W28" s="15"/>
      <c r="X28" s="15"/>
      <c r="Y28" s="15"/>
      <c r="Z28" s="15"/>
    </row>
    <row r="29" ht="17.25" customHeight="1" spans="1:26">
      <c r="A29" s="13"/>
      <c r="B29" s="13"/>
      <c r="C29" s="13"/>
      <c r="D29" s="13"/>
      <c r="E29" s="13"/>
      <c r="F29" s="13"/>
      <c r="G29" s="13"/>
      <c r="H29" s="13"/>
      <c r="I29" s="13"/>
      <c r="J29" s="13"/>
      <c r="K29" s="13"/>
      <c r="L29" s="13"/>
      <c r="M29" s="13"/>
      <c r="N29" s="101"/>
      <c r="O29" s="101" t="s">
        <v>323</v>
      </c>
      <c r="P29" s="187" t="s">
        <v>297</v>
      </c>
      <c r="Q29" s="15">
        <v>3</v>
      </c>
      <c r="R29" s="15">
        <v>3</v>
      </c>
      <c r="S29" s="15">
        <v>3</v>
      </c>
      <c r="T29" s="15"/>
      <c r="U29" s="15"/>
      <c r="V29" s="15"/>
      <c r="W29" s="15"/>
      <c r="X29" s="15"/>
      <c r="Y29" s="15"/>
      <c r="Z29" s="15"/>
    </row>
    <row r="30" ht="17.25" customHeight="1" spans="1:26">
      <c r="A30" s="13"/>
      <c r="B30" s="13"/>
      <c r="C30" s="13"/>
      <c r="D30" s="13"/>
      <c r="E30" s="13"/>
      <c r="F30" s="13"/>
      <c r="G30" s="13"/>
      <c r="H30" s="13"/>
      <c r="I30" s="13"/>
      <c r="J30" s="13"/>
      <c r="K30" s="13"/>
      <c r="L30" s="13"/>
      <c r="M30" s="13"/>
      <c r="N30" s="101"/>
      <c r="O30" s="101" t="s">
        <v>324</v>
      </c>
      <c r="P30" s="187" t="s">
        <v>325</v>
      </c>
      <c r="Q30" s="15">
        <v>11.46</v>
      </c>
      <c r="R30" s="15">
        <v>11.46</v>
      </c>
      <c r="S30" s="15">
        <v>11.46</v>
      </c>
      <c r="T30" s="15"/>
      <c r="U30" s="15"/>
      <c r="V30" s="15"/>
      <c r="W30" s="15"/>
      <c r="X30" s="15"/>
      <c r="Y30" s="15"/>
      <c r="Z30" s="15"/>
    </row>
    <row r="31" ht="17.25" customHeight="1" spans="1:26">
      <c r="A31" s="13"/>
      <c r="B31" s="13"/>
      <c r="C31" s="13"/>
      <c r="D31" s="13"/>
      <c r="E31" s="13"/>
      <c r="F31" s="13"/>
      <c r="G31" s="13"/>
      <c r="H31" s="13"/>
      <c r="I31" s="13"/>
      <c r="J31" s="13"/>
      <c r="K31" s="13"/>
      <c r="L31" s="13"/>
      <c r="M31" s="13"/>
      <c r="N31" s="13" t="s">
        <v>326</v>
      </c>
      <c r="O31" s="13"/>
      <c r="P31" s="186" t="s">
        <v>316</v>
      </c>
      <c r="Q31" s="15">
        <v>2284.659096</v>
      </c>
      <c r="R31" s="15">
        <v>2284.659096</v>
      </c>
      <c r="S31" s="15">
        <v>1563.3696</v>
      </c>
      <c r="T31" s="15">
        <v>721.289496</v>
      </c>
      <c r="U31" s="15"/>
      <c r="V31" s="15"/>
      <c r="W31" s="15"/>
      <c r="X31" s="15"/>
      <c r="Y31" s="15"/>
      <c r="Z31" s="15"/>
    </row>
    <row r="32" ht="17.25" customHeight="1" spans="1:26">
      <c r="A32" s="13"/>
      <c r="B32" s="13"/>
      <c r="C32" s="13"/>
      <c r="D32" s="13"/>
      <c r="E32" s="13"/>
      <c r="F32" s="13"/>
      <c r="G32" s="13"/>
      <c r="H32" s="13"/>
      <c r="I32" s="13"/>
      <c r="J32" s="13"/>
      <c r="K32" s="13"/>
      <c r="L32" s="13"/>
      <c r="M32" s="13"/>
      <c r="N32" s="101"/>
      <c r="O32" s="101" t="s">
        <v>273</v>
      </c>
      <c r="P32" s="187" t="s">
        <v>327</v>
      </c>
      <c r="Q32" s="15">
        <v>15.144</v>
      </c>
      <c r="R32" s="15">
        <v>15.144</v>
      </c>
      <c r="S32" s="15">
        <v>15.144</v>
      </c>
      <c r="T32" s="15"/>
      <c r="U32" s="15"/>
      <c r="V32" s="15"/>
      <c r="W32" s="15"/>
      <c r="X32" s="15"/>
      <c r="Y32" s="15"/>
      <c r="Z32" s="15"/>
    </row>
    <row r="33" ht="17.25" customHeight="1" spans="1:26">
      <c r="A33" s="13"/>
      <c r="B33" s="13"/>
      <c r="C33" s="13"/>
      <c r="D33" s="13"/>
      <c r="E33" s="13"/>
      <c r="F33" s="13"/>
      <c r="G33" s="13"/>
      <c r="H33" s="13"/>
      <c r="I33" s="13"/>
      <c r="J33" s="13"/>
      <c r="K33" s="13"/>
      <c r="L33" s="13"/>
      <c r="M33" s="13"/>
      <c r="N33" s="101"/>
      <c r="O33" s="101" t="s">
        <v>276</v>
      </c>
      <c r="P33" s="187" t="s">
        <v>328</v>
      </c>
      <c r="Q33" s="15">
        <v>59.5056</v>
      </c>
      <c r="R33" s="15">
        <v>59.5056</v>
      </c>
      <c r="S33" s="15">
        <v>59.5056</v>
      </c>
      <c r="T33" s="15"/>
      <c r="U33" s="15"/>
      <c r="V33" s="15"/>
      <c r="W33" s="15"/>
      <c r="X33" s="15"/>
      <c r="Y33" s="15"/>
      <c r="Z33" s="15"/>
    </row>
    <row r="34" ht="17.25" customHeight="1" spans="1:26">
      <c r="A34" s="13"/>
      <c r="B34" s="13"/>
      <c r="C34" s="13"/>
      <c r="D34" s="13"/>
      <c r="E34" s="13"/>
      <c r="F34" s="13"/>
      <c r="G34" s="13"/>
      <c r="H34" s="13"/>
      <c r="I34" s="13"/>
      <c r="J34" s="13"/>
      <c r="K34" s="13"/>
      <c r="L34" s="13"/>
      <c r="M34" s="13"/>
      <c r="N34" s="101"/>
      <c r="O34" s="101" t="s">
        <v>307</v>
      </c>
      <c r="P34" s="187" t="s">
        <v>329</v>
      </c>
      <c r="Q34" s="15">
        <v>2.421168</v>
      </c>
      <c r="R34" s="15">
        <v>2.421168</v>
      </c>
      <c r="S34" s="15"/>
      <c r="T34" s="15">
        <v>2.421168</v>
      </c>
      <c r="U34" s="15"/>
      <c r="V34" s="15"/>
      <c r="W34" s="15"/>
      <c r="X34" s="15"/>
      <c r="Y34" s="15"/>
      <c r="Z34" s="15"/>
    </row>
    <row r="35" ht="17.25" customHeight="1" spans="1:26">
      <c r="A35" s="13"/>
      <c r="B35" s="13"/>
      <c r="C35" s="13"/>
      <c r="D35" s="13"/>
      <c r="E35" s="13"/>
      <c r="F35" s="13"/>
      <c r="G35" s="13"/>
      <c r="H35" s="13"/>
      <c r="I35" s="13"/>
      <c r="J35" s="13"/>
      <c r="K35" s="13"/>
      <c r="L35" s="13"/>
      <c r="M35" s="13"/>
      <c r="N35" s="101"/>
      <c r="O35" s="101" t="s">
        <v>291</v>
      </c>
      <c r="P35" s="187" t="s">
        <v>330</v>
      </c>
      <c r="Q35" s="15">
        <v>2048.167328</v>
      </c>
      <c r="R35" s="15">
        <v>2048.167328</v>
      </c>
      <c r="S35" s="15">
        <v>1488.72</v>
      </c>
      <c r="T35" s="15">
        <v>559.447328</v>
      </c>
      <c r="U35" s="15"/>
      <c r="V35" s="15"/>
      <c r="W35" s="15"/>
      <c r="X35" s="15"/>
      <c r="Y35" s="15"/>
      <c r="Z35" s="15"/>
    </row>
    <row r="36" ht="17.25" customHeight="1" spans="1:26">
      <c r="A36" s="13"/>
      <c r="B36" s="13"/>
      <c r="C36" s="13"/>
      <c r="D36" s="13"/>
      <c r="E36" s="13"/>
      <c r="F36" s="13"/>
      <c r="G36" s="13"/>
      <c r="H36" s="13"/>
      <c r="I36" s="13"/>
      <c r="J36" s="13"/>
      <c r="K36" s="13"/>
      <c r="L36" s="13"/>
      <c r="M36" s="13"/>
      <c r="N36" s="101"/>
      <c r="O36" s="101" t="s">
        <v>283</v>
      </c>
      <c r="P36" s="187" t="s">
        <v>331</v>
      </c>
      <c r="Q36" s="15"/>
      <c r="R36" s="15"/>
      <c r="S36" s="15"/>
      <c r="T36" s="15"/>
      <c r="U36" s="15"/>
      <c r="V36" s="15"/>
      <c r="W36" s="15"/>
      <c r="X36" s="15"/>
      <c r="Y36" s="15"/>
      <c r="Z36" s="15"/>
    </row>
    <row r="37" ht="17.25" customHeight="1" spans="1:26">
      <c r="A37" s="13"/>
      <c r="B37" s="13"/>
      <c r="C37" s="13"/>
      <c r="D37" s="13"/>
      <c r="E37" s="13"/>
      <c r="F37" s="13"/>
      <c r="G37" s="13"/>
      <c r="H37" s="13"/>
      <c r="I37" s="13"/>
      <c r="J37" s="13"/>
      <c r="K37" s="13"/>
      <c r="L37" s="13"/>
      <c r="M37" s="13"/>
      <c r="N37" s="101"/>
      <c r="O37" s="101" t="s">
        <v>286</v>
      </c>
      <c r="P37" s="187" t="s">
        <v>318</v>
      </c>
      <c r="Q37" s="15">
        <v>159.421</v>
      </c>
      <c r="R37" s="15">
        <v>159.421</v>
      </c>
      <c r="S37" s="15"/>
      <c r="T37" s="15">
        <v>159.421</v>
      </c>
      <c r="U37" s="15"/>
      <c r="V37" s="15"/>
      <c r="W37" s="15"/>
      <c r="X37" s="15"/>
      <c r="Y37" s="15"/>
      <c r="Z37" s="15"/>
    </row>
    <row r="38" ht="17.25" customHeight="1" spans="1:26">
      <c r="A38" s="13"/>
      <c r="B38" s="13"/>
      <c r="C38" s="13"/>
      <c r="D38" s="13"/>
      <c r="E38" s="13"/>
      <c r="F38" s="13"/>
      <c r="G38" s="13"/>
      <c r="H38" s="13"/>
      <c r="I38" s="13"/>
      <c r="J38" s="13"/>
      <c r="K38" s="13"/>
      <c r="L38" s="13"/>
      <c r="M38" s="13"/>
      <c r="N38" s="13" t="s">
        <v>332</v>
      </c>
      <c r="O38" s="13"/>
      <c r="P38" s="186" t="s">
        <v>333</v>
      </c>
      <c r="Q38" s="15">
        <v>4796</v>
      </c>
      <c r="R38" s="15">
        <v>4796</v>
      </c>
      <c r="S38" s="15"/>
      <c r="T38" s="15">
        <v>4796</v>
      </c>
      <c r="U38" s="15"/>
      <c r="V38" s="15"/>
      <c r="W38" s="15"/>
      <c r="X38" s="15"/>
      <c r="Y38" s="15"/>
      <c r="Z38" s="15"/>
    </row>
    <row r="39" ht="17.25" customHeight="1" spans="1:26">
      <c r="A39" s="13"/>
      <c r="B39" s="13"/>
      <c r="C39" s="13"/>
      <c r="D39" s="13"/>
      <c r="E39" s="13"/>
      <c r="F39" s="13"/>
      <c r="G39" s="13"/>
      <c r="H39" s="13"/>
      <c r="I39" s="13"/>
      <c r="J39" s="13"/>
      <c r="K39" s="13"/>
      <c r="L39" s="13"/>
      <c r="M39" s="13"/>
      <c r="N39" s="101"/>
      <c r="O39" s="101" t="s">
        <v>273</v>
      </c>
      <c r="P39" s="187" t="s">
        <v>301</v>
      </c>
      <c r="Q39" s="15">
        <v>3702</v>
      </c>
      <c r="R39" s="15">
        <v>3702</v>
      </c>
      <c r="S39" s="15"/>
      <c r="T39" s="15">
        <v>3702</v>
      </c>
      <c r="U39" s="15"/>
      <c r="V39" s="15"/>
      <c r="W39" s="15"/>
      <c r="X39" s="15"/>
      <c r="Y39" s="15"/>
      <c r="Z39" s="15"/>
    </row>
    <row r="40" ht="17.25" customHeight="1" spans="1:26">
      <c r="A40" s="13"/>
      <c r="B40" s="13"/>
      <c r="C40" s="13"/>
      <c r="D40" s="13"/>
      <c r="E40" s="13"/>
      <c r="F40" s="13"/>
      <c r="G40" s="13"/>
      <c r="H40" s="13"/>
      <c r="I40" s="13"/>
      <c r="J40" s="13"/>
      <c r="K40" s="13"/>
      <c r="L40" s="13"/>
      <c r="M40" s="13"/>
      <c r="N40" s="101"/>
      <c r="O40" s="101" t="s">
        <v>276</v>
      </c>
      <c r="P40" s="187" t="s">
        <v>334</v>
      </c>
      <c r="Q40" s="15">
        <v>1094</v>
      </c>
      <c r="R40" s="15">
        <v>1094</v>
      </c>
      <c r="S40" s="15"/>
      <c r="T40" s="15">
        <v>1094</v>
      </c>
      <c r="U40" s="15"/>
      <c r="V40" s="15"/>
      <c r="W40" s="15"/>
      <c r="X40" s="15"/>
      <c r="Y40" s="15"/>
      <c r="Z40" s="15"/>
    </row>
    <row r="41" ht="20.25" customHeight="1" spans="1:26">
      <c r="A41" s="183" t="s">
        <v>37</v>
      </c>
      <c r="B41" s="184"/>
      <c r="C41" s="185"/>
      <c r="D41" s="15">
        <v>48244.051095</v>
      </c>
      <c r="E41" s="15">
        <v>48244.051095</v>
      </c>
      <c r="F41" s="15">
        <v>41996.902903</v>
      </c>
      <c r="G41" s="15">
        <v>6247.148192</v>
      </c>
      <c r="H41" s="15"/>
      <c r="I41" s="15"/>
      <c r="J41" s="15"/>
      <c r="K41" s="15"/>
      <c r="L41" s="15"/>
      <c r="M41" s="15"/>
      <c r="N41" s="188" t="s">
        <v>37</v>
      </c>
      <c r="O41" s="188"/>
      <c r="P41" s="188"/>
      <c r="Q41" s="15">
        <v>48244.051095</v>
      </c>
      <c r="R41" s="15">
        <v>48244.051095</v>
      </c>
      <c r="S41" s="15">
        <v>41996.902903</v>
      </c>
      <c r="T41" s="15">
        <v>6247.148192</v>
      </c>
      <c r="U41" s="15"/>
      <c r="V41" s="15"/>
      <c r="W41" s="15"/>
      <c r="X41" s="15"/>
      <c r="Y41" s="15"/>
      <c r="Z41" s="15"/>
    </row>
  </sheetData>
  <mergeCells count="16">
    <mergeCell ref="A2:Z2"/>
    <mergeCell ref="A3:C3"/>
    <mergeCell ref="A4:M4"/>
    <mergeCell ref="N4:Z4"/>
    <mergeCell ref="A5:C5"/>
    <mergeCell ref="E5:G5"/>
    <mergeCell ref="H5:J5"/>
    <mergeCell ref="K5:M5"/>
    <mergeCell ref="N5:P5"/>
    <mergeCell ref="R5:T5"/>
    <mergeCell ref="U5:W5"/>
    <mergeCell ref="X5:Z5"/>
    <mergeCell ref="A41:C41"/>
    <mergeCell ref="N41:P41"/>
    <mergeCell ref="D5:D6"/>
    <mergeCell ref="Q5:Q6"/>
  </mergeCells>
  <pageMargins left="0.75" right="0.75" top="1" bottom="1" header="0.5" footer="0.5"/>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showZeros="0" topLeftCell="B1" workbookViewId="0">
      <selection activeCell="A1" sqref="A1"/>
    </sheetView>
  </sheetViews>
  <sheetFormatPr defaultColWidth="9.14166666666667" defaultRowHeight="14.25" customHeight="1" outlineLevelRow="6" outlineLevelCol="5"/>
  <cols>
    <col min="1" max="2" width="27.425" customWidth="1"/>
    <col min="3" max="3" width="17.275" customWidth="1"/>
    <col min="4" max="5" width="26.275" customWidth="1"/>
    <col min="6" max="6" width="18.7166666666667" customWidth="1"/>
  </cols>
  <sheetData>
    <row r="1" customHeight="1" spans="1:6">
      <c r="A1" s="168"/>
      <c r="B1" s="168"/>
      <c r="C1" s="70"/>
      <c r="F1" s="169" t="s">
        <v>335</v>
      </c>
    </row>
    <row r="2" ht="25.5" customHeight="1" spans="1:6">
      <c r="A2" s="170" t="s">
        <v>336</v>
      </c>
      <c r="B2" s="170"/>
      <c r="C2" s="170"/>
      <c r="D2" s="170"/>
      <c r="E2" s="170"/>
      <c r="F2" s="170"/>
    </row>
    <row r="3" ht="15.75" customHeight="1" spans="1:6">
      <c r="A3" s="4" t="str">
        <f>"单位名称："&amp;"曲靖市马龙区教育体育局"</f>
        <v>单位名称：曲靖市马龙区教育体育局</v>
      </c>
      <c r="B3" s="168"/>
      <c r="C3" s="70"/>
      <c r="F3" s="276" t="s">
        <v>2</v>
      </c>
    </row>
    <row r="4" ht="19.5" customHeight="1" spans="1:6">
      <c r="A4" s="9" t="s">
        <v>337</v>
      </c>
      <c r="B4" s="10" t="s">
        <v>338</v>
      </c>
      <c r="C4" s="10" t="s">
        <v>339</v>
      </c>
      <c r="D4" s="10"/>
      <c r="E4" s="10"/>
      <c r="F4" s="10" t="s">
        <v>295</v>
      </c>
    </row>
    <row r="5" ht="19.5" customHeight="1" spans="1:6">
      <c r="A5" s="9"/>
      <c r="B5" s="10"/>
      <c r="C5" s="64" t="s">
        <v>45</v>
      </c>
      <c r="D5" s="64" t="s">
        <v>340</v>
      </c>
      <c r="E5" s="64" t="s">
        <v>341</v>
      </c>
      <c r="F5" s="10"/>
    </row>
    <row r="6" ht="18.75" customHeight="1" spans="1:6">
      <c r="A6" s="171">
        <v>1</v>
      </c>
      <c r="B6" s="171">
        <v>2</v>
      </c>
      <c r="C6" s="172">
        <v>3</v>
      </c>
      <c r="D6" s="171">
        <v>4</v>
      </c>
      <c r="E6" s="171">
        <v>5</v>
      </c>
      <c r="F6" s="171">
        <v>6</v>
      </c>
    </row>
    <row r="7" ht="18.75" customHeight="1" spans="1:6">
      <c r="A7" s="15">
        <v>4</v>
      </c>
      <c r="B7" s="15"/>
      <c r="C7" s="15">
        <v>3</v>
      </c>
      <c r="D7" s="15"/>
      <c r="E7" s="15">
        <v>3</v>
      </c>
      <c r="F7" s="15">
        <v>1</v>
      </c>
    </row>
  </sheetData>
  <mergeCells count="6">
    <mergeCell ref="A2:F2"/>
    <mergeCell ref="A3:D3"/>
    <mergeCell ref="C4:E4"/>
    <mergeCell ref="A4:A5"/>
    <mergeCell ref="B4:B5"/>
    <mergeCell ref="F4:F5"/>
  </mergeCells>
  <pageMargins left="0.75" right="0.75" top="1" bottom="1" header="0.5" footer="0.5"/>
  <pageSetup paperSize="9" fitToWidth="0" fitToHeight="0"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528"/>
  <sheetViews>
    <sheetView showZeros="0" topLeftCell="B1" workbookViewId="0">
      <selection activeCell="A1" sqref="A1"/>
    </sheetView>
  </sheetViews>
  <sheetFormatPr defaultColWidth="9.14166666666667" defaultRowHeight="14.25" customHeight="1"/>
  <cols>
    <col min="1" max="1" width="32.85" customWidth="1"/>
    <col min="2" max="2" width="20.7166666666667" customWidth="1"/>
    <col min="3" max="3" width="31.275" customWidth="1"/>
    <col min="4" max="4" width="10.1416666666667" customWidth="1"/>
    <col min="5" max="5" width="17.575" customWidth="1"/>
    <col min="6" max="6" width="10.275" customWidth="1"/>
    <col min="7" max="7" width="23" customWidth="1"/>
    <col min="8" max="8" width="10.7166666666667" customWidth="1"/>
    <col min="9" max="9" width="11" customWidth="1"/>
    <col min="10" max="10" width="15.425" customWidth="1"/>
    <col min="11" max="11" width="10.7166666666667" customWidth="1"/>
    <col min="12" max="13" width="11.1416666666667" customWidth="1"/>
    <col min="15" max="15" width="11.1416666666667" customWidth="1"/>
    <col min="16" max="16" width="11.85" customWidth="1"/>
    <col min="20" max="20" width="12.1416666666667" customWidth="1"/>
    <col min="21" max="23" width="12.275" customWidth="1"/>
    <col min="24" max="24" width="12.7166666666667" customWidth="1"/>
    <col min="25" max="26" width="11.1416666666667" customWidth="1"/>
  </cols>
  <sheetData>
    <row r="1" ht="16.5" customHeight="1" spans="2:26">
      <c r="B1" s="148"/>
      <c r="D1" s="149"/>
      <c r="E1" s="149"/>
      <c r="F1" s="149"/>
      <c r="G1" s="149"/>
      <c r="H1" s="150"/>
      <c r="I1" s="150"/>
      <c r="K1" s="150"/>
      <c r="L1" s="150"/>
      <c r="M1" s="150"/>
      <c r="P1" s="150"/>
      <c r="T1" s="150"/>
      <c r="X1" s="148"/>
      <c r="Z1" s="53" t="s">
        <v>342</v>
      </c>
    </row>
    <row r="2" ht="26.25" customHeight="1" spans="1:26">
      <c r="A2" s="50" t="s">
        <v>343</v>
      </c>
      <c r="B2" s="50"/>
      <c r="C2" s="50"/>
      <c r="D2" s="50"/>
      <c r="E2" s="50"/>
      <c r="F2" s="50"/>
      <c r="G2" s="50"/>
      <c r="H2" s="50"/>
      <c r="I2" s="50"/>
      <c r="J2" s="3"/>
      <c r="K2" s="50"/>
      <c r="L2" s="50"/>
      <c r="M2" s="50"/>
      <c r="N2" s="3"/>
      <c r="O2" s="3"/>
      <c r="P2" s="50"/>
      <c r="Q2" s="3"/>
      <c r="R2" s="3"/>
      <c r="S2" s="3"/>
      <c r="T2" s="50"/>
      <c r="U2" s="50"/>
      <c r="V2" s="50"/>
      <c r="W2" s="50"/>
      <c r="X2" s="50"/>
      <c r="Y2" s="50"/>
      <c r="Z2" s="50"/>
    </row>
    <row r="3" ht="15" customHeight="1" spans="1:26">
      <c r="A3" s="4" t="str">
        <f>"单位名称："&amp;"曲靖市马龙区教育体育局"</f>
        <v>单位名称：曲靖市马龙区教育体育局</v>
      </c>
      <c r="B3" s="151"/>
      <c r="C3" s="151"/>
      <c r="D3" s="151"/>
      <c r="E3" s="151"/>
      <c r="F3" s="151"/>
      <c r="G3" s="151"/>
      <c r="H3" s="152"/>
      <c r="I3" s="152"/>
      <c r="J3" s="6"/>
      <c r="K3" s="152"/>
      <c r="L3" s="152"/>
      <c r="M3" s="152"/>
      <c r="N3" s="6"/>
      <c r="O3" s="6"/>
      <c r="P3" s="152"/>
      <c r="Q3" s="6"/>
      <c r="R3" s="6"/>
      <c r="S3" s="6"/>
      <c r="T3" s="152"/>
      <c r="X3" s="148"/>
      <c r="Z3" s="277" t="s">
        <v>2</v>
      </c>
    </row>
    <row r="4" ht="18" customHeight="1" spans="1:26">
      <c r="A4" s="153" t="s">
        <v>344</v>
      </c>
      <c r="B4" s="153" t="s">
        <v>345</v>
      </c>
      <c r="C4" s="153" t="s">
        <v>346</v>
      </c>
      <c r="D4" s="153" t="s">
        <v>347</v>
      </c>
      <c r="E4" s="153" t="s">
        <v>348</v>
      </c>
      <c r="F4" s="153" t="s">
        <v>349</v>
      </c>
      <c r="G4" s="153" t="s">
        <v>350</v>
      </c>
      <c r="H4" s="65" t="s">
        <v>351</v>
      </c>
      <c r="I4" s="65" t="s">
        <v>351</v>
      </c>
      <c r="J4" s="10"/>
      <c r="K4" s="65"/>
      <c r="L4" s="65"/>
      <c r="M4" s="65"/>
      <c r="N4" s="10"/>
      <c r="O4" s="10"/>
      <c r="P4" s="65"/>
      <c r="Q4" s="10"/>
      <c r="R4" s="10"/>
      <c r="S4" s="10"/>
      <c r="T4" s="163" t="s">
        <v>49</v>
      </c>
      <c r="U4" s="65" t="s">
        <v>50</v>
      </c>
      <c r="V4" s="65"/>
      <c r="W4" s="65"/>
      <c r="X4" s="65"/>
      <c r="Y4" s="65"/>
      <c r="Z4" s="65"/>
    </row>
    <row r="5" ht="18" customHeight="1" spans="1:26">
      <c r="A5" s="154"/>
      <c r="B5" s="155"/>
      <c r="C5" s="154"/>
      <c r="D5" s="154"/>
      <c r="E5" s="154"/>
      <c r="F5" s="154"/>
      <c r="G5" s="154"/>
      <c r="H5" s="65" t="s">
        <v>352</v>
      </c>
      <c r="I5" s="65" t="s">
        <v>46</v>
      </c>
      <c r="J5" s="10"/>
      <c r="K5" s="65"/>
      <c r="L5" s="65"/>
      <c r="M5" s="65"/>
      <c r="N5" s="10"/>
      <c r="O5" s="10"/>
      <c r="P5" s="65"/>
      <c r="Q5" s="10" t="s">
        <v>353</v>
      </c>
      <c r="R5" s="10"/>
      <c r="S5" s="10"/>
      <c r="T5" s="153" t="s">
        <v>49</v>
      </c>
      <c r="U5" s="65" t="s">
        <v>50</v>
      </c>
      <c r="V5" s="163" t="s">
        <v>51</v>
      </c>
      <c r="W5" s="65" t="s">
        <v>50</v>
      </c>
      <c r="X5" s="163" t="s">
        <v>53</v>
      </c>
      <c r="Y5" s="163" t="s">
        <v>54</v>
      </c>
      <c r="Z5" s="161" t="s">
        <v>55</v>
      </c>
    </row>
    <row r="6" customHeight="1" spans="1:26">
      <c r="A6" s="156"/>
      <c r="B6" s="156"/>
      <c r="C6" s="156"/>
      <c r="D6" s="156"/>
      <c r="E6" s="156"/>
      <c r="F6" s="156"/>
      <c r="G6" s="156"/>
      <c r="H6" s="156"/>
      <c r="I6" s="160" t="s">
        <v>354</v>
      </c>
      <c r="J6" s="161" t="s">
        <v>355</v>
      </c>
      <c r="K6" s="153" t="s">
        <v>356</v>
      </c>
      <c r="L6" s="153" t="s">
        <v>357</v>
      </c>
      <c r="M6" s="153" t="s">
        <v>358</v>
      </c>
      <c r="N6" s="153" t="s">
        <v>359</v>
      </c>
      <c r="O6" s="153" t="s">
        <v>47</v>
      </c>
      <c r="P6" s="153" t="s">
        <v>48</v>
      </c>
      <c r="Q6" s="153" t="s">
        <v>46</v>
      </c>
      <c r="R6" s="153" t="s">
        <v>47</v>
      </c>
      <c r="S6" s="153" t="s">
        <v>48</v>
      </c>
      <c r="T6" s="156"/>
      <c r="U6" s="153" t="s">
        <v>45</v>
      </c>
      <c r="V6" s="153" t="s">
        <v>51</v>
      </c>
      <c r="W6" s="153" t="s">
        <v>360</v>
      </c>
      <c r="X6" s="153" t="s">
        <v>53</v>
      </c>
      <c r="Y6" s="153" t="s">
        <v>54</v>
      </c>
      <c r="Z6" s="153" t="s">
        <v>55</v>
      </c>
    </row>
    <row r="7" ht="37.5" customHeight="1" spans="1:26">
      <c r="A7" s="157"/>
      <c r="B7" s="157"/>
      <c r="C7" s="157"/>
      <c r="D7" s="157"/>
      <c r="E7" s="157"/>
      <c r="F7" s="157"/>
      <c r="G7" s="157"/>
      <c r="H7" s="157"/>
      <c r="I7" s="52" t="s">
        <v>45</v>
      </c>
      <c r="J7" s="52" t="s">
        <v>361</v>
      </c>
      <c r="K7" s="162" t="s">
        <v>355</v>
      </c>
      <c r="L7" s="162" t="s">
        <v>357</v>
      </c>
      <c r="M7" s="162" t="s">
        <v>358</v>
      </c>
      <c r="N7" s="162" t="s">
        <v>359</v>
      </c>
      <c r="O7" s="162" t="s">
        <v>359</v>
      </c>
      <c r="P7" s="162" t="s">
        <v>359</v>
      </c>
      <c r="Q7" s="162" t="s">
        <v>357</v>
      </c>
      <c r="R7" s="162" t="s">
        <v>358</v>
      </c>
      <c r="S7" s="162" t="s">
        <v>359</v>
      </c>
      <c r="T7" s="162" t="s">
        <v>49</v>
      </c>
      <c r="U7" s="162" t="s">
        <v>45</v>
      </c>
      <c r="V7" s="162" t="s">
        <v>51</v>
      </c>
      <c r="W7" s="162" t="s">
        <v>360</v>
      </c>
      <c r="X7" s="162" t="s">
        <v>53</v>
      </c>
      <c r="Y7" s="162" t="s">
        <v>54</v>
      </c>
      <c r="Z7" s="162" t="s">
        <v>55</v>
      </c>
    </row>
    <row r="8" customHeight="1" spans="1:26">
      <c r="A8" s="12">
        <v>1</v>
      </c>
      <c r="B8" s="12">
        <v>2</v>
      </c>
      <c r="C8" s="12">
        <v>3</v>
      </c>
      <c r="D8" s="12">
        <v>4</v>
      </c>
      <c r="E8" s="12">
        <v>5</v>
      </c>
      <c r="F8" s="12">
        <v>6</v>
      </c>
      <c r="G8" s="12">
        <v>7</v>
      </c>
      <c r="H8" s="12">
        <v>8</v>
      </c>
      <c r="I8" s="12">
        <v>9</v>
      </c>
      <c r="J8" s="12">
        <v>10</v>
      </c>
      <c r="K8" s="12">
        <v>11</v>
      </c>
      <c r="L8" s="12">
        <v>12</v>
      </c>
      <c r="M8" s="12">
        <v>13</v>
      </c>
      <c r="N8" s="12">
        <v>14</v>
      </c>
      <c r="O8" s="12">
        <v>15</v>
      </c>
      <c r="P8" s="12">
        <v>16</v>
      </c>
      <c r="Q8" s="12">
        <v>17</v>
      </c>
      <c r="R8" s="12">
        <v>18</v>
      </c>
      <c r="S8" s="12">
        <v>19</v>
      </c>
      <c r="T8" s="12">
        <v>20</v>
      </c>
      <c r="U8" s="12">
        <v>21</v>
      </c>
      <c r="V8" s="12">
        <v>22</v>
      </c>
      <c r="W8" s="12">
        <v>23</v>
      </c>
      <c r="X8" s="12">
        <v>24</v>
      </c>
      <c r="Y8" s="69">
        <v>25</v>
      </c>
      <c r="Z8" s="164">
        <v>26</v>
      </c>
    </row>
    <row r="9" ht="21" customHeight="1" spans="1:26">
      <c r="A9" s="13" t="s">
        <v>57</v>
      </c>
      <c r="B9" s="158"/>
      <c r="C9" s="158"/>
      <c r="D9" s="158"/>
      <c r="E9" s="158"/>
      <c r="F9" s="158"/>
      <c r="G9" s="158"/>
      <c r="H9" s="15">
        <v>41996.902903</v>
      </c>
      <c r="I9" s="15">
        <v>41996.902903</v>
      </c>
      <c r="J9" s="15"/>
      <c r="K9" s="15"/>
      <c r="L9" s="15"/>
      <c r="M9" s="15">
        <v>41975.764487</v>
      </c>
      <c r="N9" s="15">
        <v>21.138416</v>
      </c>
      <c r="O9" s="15"/>
      <c r="P9" s="15"/>
      <c r="Q9" s="15"/>
      <c r="R9" s="15"/>
      <c r="S9" s="15"/>
      <c r="T9" s="15"/>
      <c r="U9" s="15"/>
      <c r="V9" s="15"/>
      <c r="W9" s="15"/>
      <c r="X9" s="15"/>
      <c r="Y9" s="15"/>
      <c r="Z9" s="15"/>
    </row>
    <row r="10" ht="23.25" customHeight="1" outlineLevel="1" spans="1:26">
      <c r="A10" s="101" t="s">
        <v>57</v>
      </c>
      <c r="B10" s="13"/>
      <c r="C10" s="13"/>
      <c r="D10" s="13"/>
      <c r="E10" s="13"/>
      <c r="F10" s="13"/>
      <c r="G10" s="13"/>
      <c r="H10" s="15">
        <v>1068.148527</v>
      </c>
      <c r="I10" s="15">
        <v>1068.148527</v>
      </c>
      <c r="J10" s="15"/>
      <c r="K10" s="15"/>
      <c r="L10" s="15"/>
      <c r="M10" s="15">
        <v>1068.148527</v>
      </c>
      <c r="N10" s="15"/>
      <c r="O10" s="15"/>
      <c r="P10" s="15"/>
      <c r="Q10" s="15"/>
      <c r="R10" s="15"/>
      <c r="S10" s="15"/>
      <c r="T10" s="15"/>
      <c r="U10" s="15"/>
      <c r="V10" s="15"/>
      <c r="W10" s="15"/>
      <c r="X10" s="15"/>
      <c r="Y10" s="15"/>
      <c r="Z10" s="15"/>
    </row>
    <row r="11" ht="23.25" customHeight="1" outlineLevel="2" spans="1:26">
      <c r="A11" s="159" t="s">
        <v>57</v>
      </c>
      <c r="B11" s="13" t="s">
        <v>362</v>
      </c>
      <c r="C11" s="13" t="s">
        <v>363</v>
      </c>
      <c r="D11" s="13" t="s">
        <v>134</v>
      </c>
      <c r="E11" s="13" t="s">
        <v>135</v>
      </c>
      <c r="F11" s="13" t="s">
        <v>364</v>
      </c>
      <c r="G11" s="13" t="s">
        <v>275</v>
      </c>
      <c r="H11" s="15">
        <v>59.3808</v>
      </c>
      <c r="I11" s="15">
        <v>59.3808</v>
      </c>
      <c r="J11" s="15"/>
      <c r="K11" s="15"/>
      <c r="L11" s="15"/>
      <c r="M11" s="15">
        <v>59.3808</v>
      </c>
      <c r="N11" s="15"/>
      <c r="O11" s="13"/>
      <c r="P11" s="13"/>
      <c r="Q11" s="15"/>
      <c r="R11" s="15"/>
      <c r="S11" s="15"/>
      <c r="T11" s="15"/>
      <c r="U11" s="15"/>
      <c r="V11" s="15"/>
      <c r="W11" s="15"/>
      <c r="X11" s="15"/>
      <c r="Y11" s="15"/>
      <c r="Z11" s="15"/>
    </row>
    <row r="12" ht="23.25" customHeight="1" outlineLevel="2" spans="1:26">
      <c r="A12" s="159" t="s">
        <v>57</v>
      </c>
      <c r="B12" s="13" t="s">
        <v>365</v>
      </c>
      <c r="C12" s="13" t="s">
        <v>366</v>
      </c>
      <c r="D12" s="13" t="s">
        <v>136</v>
      </c>
      <c r="E12" s="13" t="s">
        <v>137</v>
      </c>
      <c r="F12" s="13" t="s">
        <v>364</v>
      </c>
      <c r="G12" s="13" t="s">
        <v>275</v>
      </c>
      <c r="H12" s="15">
        <v>270.0816</v>
      </c>
      <c r="I12" s="15">
        <v>270.0816</v>
      </c>
      <c r="J12" s="15"/>
      <c r="K12" s="15"/>
      <c r="L12" s="15"/>
      <c r="M12" s="15">
        <v>270.0816</v>
      </c>
      <c r="N12" s="15"/>
      <c r="O12" s="13"/>
      <c r="P12" s="13"/>
      <c r="Q12" s="15"/>
      <c r="R12" s="15"/>
      <c r="S12" s="15"/>
      <c r="T12" s="15"/>
      <c r="U12" s="15"/>
      <c r="V12" s="15"/>
      <c r="W12" s="15"/>
      <c r="X12" s="15"/>
      <c r="Y12" s="15"/>
      <c r="Z12" s="15"/>
    </row>
    <row r="13" ht="23.25" customHeight="1" outlineLevel="2" spans="1:26">
      <c r="A13" s="159" t="s">
        <v>57</v>
      </c>
      <c r="B13" s="13" t="s">
        <v>362</v>
      </c>
      <c r="C13" s="13" t="s">
        <v>363</v>
      </c>
      <c r="D13" s="13" t="s">
        <v>134</v>
      </c>
      <c r="E13" s="13" t="s">
        <v>135</v>
      </c>
      <c r="F13" s="13" t="s">
        <v>367</v>
      </c>
      <c r="G13" s="13" t="s">
        <v>278</v>
      </c>
      <c r="H13" s="15">
        <v>84.498</v>
      </c>
      <c r="I13" s="15">
        <v>84.498</v>
      </c>
      <c r="J13" s="15"/>
      <c r="K13" s="15"/>
      <c r="L13" s="15"/>
      <c r="M13" s="15">
        <v>84.498</v>
      </c>
      <c r="N13" s="15"/>
      <c r="O13" s="13"/>
      <c r="P13" s="13"/>
      <c r="Q13" s="15"/>
      <c r="R13" s="15"/>
      <c r="S13" s="15"/>
      <c r="T13" s="15"/>
      <c r="U13" s="15"/>
      <c r="V13" s="15"/>
      <c r="W13" s="15"/>
      <c r="X13" s="15"/>
      <c r="Y13" s="15"/>
      <c r="Z13" s="15"/>
    </row>
    <row r="14" ht="23.25" customHeight="1" outlineLevel="2" spans="1:26">
      <c r="A14" s="159" t="s">
        <v>57</v>
      </c>
      <c r="B14" s="13" t="s">
        <v>365</v>
      </c>
      <c r="C14" s="13" t="s">
        <v>366</v>
      </c>
      <c r="D14" s="13" t="s">
        <v>136</v>
      </c>
      <c r="E14" s="13" t="s">
        <v>137</v>
      </c>
      <c r="F14" s="13" t="s">
        <v>367</v>
      </c>
      <c r="G14" s="13" t="s">
        <v>278</v>
      </c>
      <c r="H14" s="15">
        <v>23.112</v>
      </c>
      <c r="I14" s="15">
        <v>23.112</v>
      </c>
      <c r="J14" s="15"/>
      <c r="K14" s="15"/>
      <c r="L14" s="15"/>
      <c r="M14" s="15">
        <v>23.112</v>
      </c>
      <c r="N14" s="15"/>
      <c r="O14" s="13"/>
      <c r="P14" s="13"/>
      <c r="Q14" s="15"/>
      <c r="R14" s="15"/>
      <c r="S14" s="15"/>
      <c r="T14" s="15"/>
      <c r="U14" s="15"/>
      <c r="V14" s="15"/>
      <c r="W14" s="15"/>
      <c r="X14" s="15"/>
      <c r="Y14" s="15"/>
      <c r="Z14" s="15"/>
    </row>
    <row r="15" ht="23.25" customHeight="1" outlineLevel="2" spans="1:26">
      <c r="A15" s="159" t="s">
        <v>57</v>
      </c>
      <c r="B15" s="13" t="s">
        <v>368</v>
      </c>
      <c r="C15" s="13" t="s">
        <v>369</v>
      </c>
      <c r="D15" s="13" t="s">
        <v>134</v>
      </c>
      <c r="E15" s="13" t="s">
        <v>135</v>
      </c>
      <c r="F15" s="13" t="s">
        <v>370</v>
      </c>
      <c r="G15" s="13" t="s">
        <v>280</v>
      </c>
      <c r="H15" s="15">
        <v>17.652</v>
      </c>
      <c r="I15" s="15">
        <v>17.652</v>
      </c>
      <c r="J15" s="15"/>
      <c r="K15" s="15"/>
      <c r="L15" s="15"/>
      <c r="M15" s="15">
        <v>17.652</v>
      </c>
      <c r="N15" s="15"/>
      <c r="O15" s="13"/>
      <c r="P15" s="13"/>
      <c r="Q15" s="15"/>
      <c r="R15" s="15"/>
      <c r="S15" s="15"/>
      <c r="T15" s="15"/>
      <c r="U15" s="15"/>
      <c r="V15" s="15"/>
      <c r="W15" s="15"/>
      <c r="X15" s="15"/>
      <c r="Y15" s="15"/>
      <c r="Z15" s="15"/>
    </row>
    <row r="16" ht="23.25" customHeight="1" outlineLevel="2" spans="1:26">
      <c r="A16" s="159" t="s">
        <v>57</v>
      </c>
      <c r="B16" s="13" t="s">
        <v>362</v>
      </c>
      <c r="C16" s="13" t="s">
        <v>363</v>
      </c>
      <c r="D16" s="13" t="s">
        <v>134</v>
      </c>
      <c r="E16" s="13" t="s">
        <v>135</v>
      </c>
      <c r="F16" s="13" t="s">
        <v>370</v>
      </c>
      <c r="G16" s="13" t="s">
        <v>280</v>
      </c>
      <c r="H16" s="15">
        <v>4.9484</v>
      </c>
      <c r="I16" s="15">
        <v>4.9484</v>
      </c>
      <c r="J16" s="15"/>
      <c r="K16" s="15"/>
      <c r="L16" s="15"/>
      <c r="M16" s="15">
        <v>4.9484</v>
      </c>
      <c r="N16" s="15"/>
      <c r="O16" s="13"/>
      <c r="P16" s="13"/>
      <c r="Q16" s="15"/>
      <c r="R16" s="15"/>
      <c r="S16" s="15"/>
      <c r="T16" s="15"/>
      <c r="U16" s="15"/>
      <c r="V16" s="15"/>
      <c r="W16" s="15"/>
      <c r="X16" s="15"/>
      <c r="Y16" s="15"/>
      <c r="Z16" s="15"/>
    </row>
    <row r="17" ht="23.25" customHeight="1" outlineLevel="2" spans="1:26">
      <c r="A17" s="159" t="s">
        <v>57</v>
      </c>
      <c r="B17" s="13" t="s">
        <v>371</v>
      </c>
      <c r="C17" s="13" t="s">
        <v>372</v>
      </c>
      <c r="D17" s="13" t="s">
        <v>136</v>
      </c>
      <c r="E17" s="13" t="s">
        <v>137</v>
      </c>
      <c r="F17" s="13" t="s">
        <v>373</v>
      </c>
      <c r="G17" s="13" t="s">
        <v>284</v>
      </c>
      <c r="H17" s="15">
        <v>39.96</v>
      </c>
      <c r="I17" s="15">
        <v>39.96</v>
      </c>
      <c r="J17" s="15"/>
      <c r="K17" s="15"/>
      <c r="L17" s="15"/>
      <c r="M17" s="15">
        <v>39.96</v>
      </c>
      <c r="N17" s="15"/>
      <c r="O17" s="13"/>
      <c r="P17" s="13"/>
      <c r="Q17" s="15"/>
      <c r="R17" s="15"/>
      <c r="S17" s="15"/>
      <c r="T17" s="15"/>
      <c r="U17" s="15"/>
      <c r="V17" s="15"/>
      <c r="W17" s="15"/>
      <c r="X17" s="15"/>
      <c r="Y17" s="15"/>
      <c r="Z17" s="15"/>
    </row>
    <row r="18" ht="23.25" customHeight="1" outlineLevel="2" spans="1:26">
      <c r="A18" s="159" t="s">
        <v>57</v>
      </c>
      <c r="B18" s="13" t="s">
        <v>365</v>
      </c>
      <c r="C18" s="13" t="s">
        <v>366</v>
      </c>
      <c r="D18" s="13" t="s">
        <v>136</v>
      </c>
      <c r="E18" s="13" t="s">
        <v>137</v>
      </c>
      <c r="F18" s="13" t="s">
        <v>373</v>
      </c>
      <c r="G18" s="13" t="s">
        <v>284</v>
      </c>
      <c r="H18" s="15">
        <v>22.5068</v>
      </c>
      <c r="I18" s="15">
        <v>22.5068</v>
      </c>
      <c r="J18" s="15"/>
      <c r="K18" s="15"/>
      <c r="L18" s="15"/>
      <c r="M18" s="15">
        <v>22.5068</v>
      </c>
      <c r="N18" s="15"/>
      <c r="O18" s="13"/>
      <c r="P18" s="13"/>
      <c r="Q18" s="15"/>
      <c r="R18" s="15"/>
      <c r="S18" s="15"/>
      <c r="T18" s="15"/>
      <c r="U18" s="15"/>
      <c r="V18" s="15"/>
      <c r="W18" s="15"/>
      <c r="X18" s="15"/>
      <c r="Y18" s="15"/>
      <c r="Z18" s="15"/>
    </row>
    <row r="19" ht="23.25" customHeight="1" outlineLevel="2" spans="1:26">
      <c r="A19" s="159" t="s">
        <v>57</v>
      </c>
      <c r="B19" s="13" t="s">
        <v>365</v>
      </c>
      <c r="C19" s="13" t="s">
        <v>366</v>
      </c>
      <c r="D19" s="13" t="s">
        <v>136</v>
      </c>
      <c r="E19" s="13" t="s">
        <v>137</v>
      </c>
      <c r="F19" s="13" t="s">
        <v>373</v>
      </c>
      <c r="G19" s="13" t="s">
        <v>284</v>
      </c>
      <c r="H19" s="15">
        <v>67.104</v>
      </c>
      <c r="I19" s="15">
        <v>67.104</v>
      </c>
      <c r="J19" s="15"/>
      <c r="K19" s="15"/>
      <c r="L19" s="15"/>
      <c r="M19" s="15">
        <v>67.104</v>
      </c>
      <c r="N19" s="15"/>
      <c r="O19" s="13"/>
      <c r="P19" s="13"/>
      <c r="Q19" s="15"/>
      <c r="R19" s="15"/>
      <c r="S19" s="15"/>
      <c r="T19" s="15"/>
      <c r="U19" s="15"/>
      <c r="V19" s="15"/>
      <c r="W19" s="15"/>
      <c r="X19" s="15"/>
      <c r="Y19" s="15"/>
      <c r="Z19" s="15"/>
    </row>
    <row r="20" ht="23.25" customHeight="1" outlineLevel="2" spans="1:26">
      <c r="A20" s="159" t="s">
        <v>57</v>
      </c>
      <c r="B20" s="13" t="s">
        <v>365</v>
      </c>
      <c r="C20" s="13" t="s">
        <v>366</v>
      </c>
      <c r="D20" s="13" t="s">
        <v>136</v>
      </c>
      <c r="E20" s="13" t="s">
        <v>137</v>
      </c>
      <c r="F20" s="13" t="s">
        <v>373</v>
      </c>
      <c r="G20" s="13" t="s">
        <v>284</v>
      </c>
      <c r="H20" s="15">
        <v>40.854</v>
      </c>
      <c r="I20" s="15">
        <v>40.854</v>
      </c>
      <c r="J20" s="15"/>
      <c r="K20" s="15"/>
      <c r="L20" s="15"/>
      <c r="M20" s="15">
        <v>40.854</v>
      </c>
      <c r="N20" s="15"/>
      <c r="O20" s="13"/>
      <c r="P20" s="13"/>
      <c r="Q20" s="15"/>
      <c r="R20" s="15"/>
      <c r="S20" s="15"/>
      <c r="T20" s="15"/>
      <c r="U20" s="15"/>
      <c r="V20" s="15"/>
      <c r="W20" s="15"/>
      <c r="X20" s="15"/>
      <c r="Y20" s="15"/>
      <c r="Z20" s="15"/>
    </row>
    <row r="21" ht="23.25" customHeight="1" outlineLevel="2" spans="1:26">
      <c r="A21" s="159" t="s">
        <v>57</v>
      </c>
      <c r="B21" s="13" t="s">
        <v>365</v>
      </c>
      <c r="C21" s="13" t="s">
        <v>366</v>
      </c>
      <c r="D21" s="13" t="s">
        <v>136</v>
      </c>
      <c r="E21" s="13" t="s">
        <v>137</v>
      </c>
      <c r="F21" s="13" t="s">
        <v>373</v>
      </c>
      <c r="G21" s="13" t="s">
        <v>284</v>
      </c>
      <c r="H21" s="15">
        <v>73.506</v>
      </c>
      <c r="I21" s="15">
        <v>73.506</v>
      </c>
      <c r="J21" s="15"/>
      <c r="K21" s="15"/>
      <c r="L21" s="15"/>
      <c r="M21" s="15">
        <v>73.506</v>
      </c>
      <c r="N21" s="15"/>
      <c r="O21" s="13"/>
      <c r="P21" s="13"/>
      <c r="Q21" s="15"/>
      <c r="R21" s="15"/>
      <c r="S21" s="15"/>
      <c r="T21" s="15"/>
      <c r="U21" s="15"/>
      <c r="V21" s="15"/>
      <c r="W21" s="15"/>
      <c r="X21" s="15"/>
      <c r="Y21" s="15"/>
      <c r="Z21" s="15"/>
    </row>
    <row r="22" ht="23.25" customHeight="1" outlineLevel="2" spans="1:26">
      <c r="A22" s="159" t="s">
        <v>57</v>
      </c>
      <c r="B22" s="13" t="s">
        <v>374</v>
      </c>
      <c r="C22" s="13" t="s">
        <v>375</v>
      </c>
      <c r="D22" s="13" t="s">
        <v>175</v>
      </c>
      <c r="E22" s="13" t="s">
        <v>176</v>
      </c>
      <c r="F22" s="13" t="s">
        <v>376</v>
      </c>
      <c r="G22" s="13" t="s">
        <v>287</v>
      </c>
      <c r="H22" s="15">
        <v>100.759936</v>
      </c>
      <c r="I22" s="15">
        <v>100.759936</v>
      </c>
      <c r="J22" s="15"/>
      <c r="K22" s="15"/>
      <c r="L22" s="15"/>
      <c r="M22" s="15">
        <v>100.759936</v>
      </c>
      <c r="N22" s="15"/>
      <c r="O22" s="13"/>
      <c r="P22" s="13"/>
      <c r="Q22" s="15"/>
      <c r="R22" s="15"/>
      <c r="S22" s="15"/>
      <c r="T22" s="15"/>
      <c r="U22" s="15"/>
      <c r="V22" s="15"/>
      <c r="W22" s="15"/>
      <c r="X22" s="15"/>
      <c r="Y22" s="15"/>
      <c r="Z22" s="15"/>
    </row>
    <row r="23" ht="23.25" customHeight="1" outlineLevel="2" spans="1:26">
      <c r="A23" s="159" t="s">
        <v>57</v>
      </c>
      <c r="B23" s="13" t="s">
        <v>377</v>
      </c>
      <c r="C23" s="13" t="s">
        <v>378</v>
      </c>
      <c r="D23" s="13" t="s">
        <v>185</v>
      </c>
      <c r="E23" s="13" t="s">
        <v>186</v>
      </c>
      <c r="F23" s="13" t="s">
        <v>379</v>
      </c>
      <c r="G23" s="13" t="s">
        <v>293</v>
      </c>
      <c r="H23" s="15">
        <v>9.381434</v>
      </c>
      <c r="I23" s="15">
        <v>9.381434</v>
      </c>
      <c r="J23" s="15"/>
      <c r="K23" s="15"/>
      <c r="L23" s="15"/>
      <c r="M23" s="15">
        <v>9.381434</v>
      </c>
      <c r="N23" s="15"/>
      <c r="O23" s="13"/>
      <c r="P23" s="13"/>
      <c r="Q23" s="15"/>
      <c r="R23" s="15"/>
      <c r="S23" s="15"/>
      <c r="T23" s="15"/>
      <c r="U23" s="15"/>
      <c r="V23" s="15"/>
      <c r="W23" s="15"/>
      <c r="X23" s="15"/>
      <c r="Y23" s="15"/>
      <c r="Z23" s="15"/>
    </row>
    <row r="24" ht="23.25" customHeight="1" outlineLevel="2" spans="1:26">
      <c r="A24" s="159" t="s">
        <v>57</v>
      </c>
      <c r="B24" s="13" t="s">
        <v>377</v>
      </c>
      <c r="C24" s="13" t="s">
        <v>378</v>
      </c>
      <c r="D24" s="13" t="s">
        <v>187</v>
      </c>
      <c r="E24" s="13" t="s">
        <v>188</v>
      </c>
      <c r="F24" s="13" t="s">
        <v>379</v>
      </c>
      <c r="G24" s="13" t="s">
        <v>293</v>
      </c>
      <c r="H24" s="15">
        <v>34.586057</v>
      </c>
      <c r="I24" s="15">
        <v>34.586057</v>
      </c>
      <c r="J24" s="15"/>
      <c r="K24" s="15"/>
      <c r="L24" s="15"/>
      <c r="M24" s="15">
        <v>34.586057</v>
      </c>
      <c r="N24" s="15"/>
      <c r="O24" s="13"/>
      <c r="P24" s="13"/>
      <c r="Q24" s="15"/>
      <c r="R24" s="15"/>
      <c r="S24" s="15"/>
      <c r="T24" s="15"/>
      <c r="U24" s="15"/>
      <c r="V24" s="15"/>
      <c r="W24" s="15"/>
      <c r="X24" s="15"/>
      <c r="Y24" s="15"/>
      <c r="Z24" s="15"/>
    </row>
    <row r="25" ht="23.25" customHeight="1" outlineLevel="2" spans="1:26">
      <c r="A25" s="159" t="s">
        <v>57</v>
      </c>
      <c r="B25" s="13" t="s">
        <v>380</v>
      </c>
      <c r="C25" s="13" t="s">
        <v>381</v>
      </c>
      <c r="D25" s="13" t="s">
        <v>189</v>
      </c>
      <c r="E25" s="13" t="s">
        <v>190</v>
      </c>
      <c r="F25" s="13" t="s">
        <v>382</v>
      </c>
      <c r="G25" s="13" t="s">
        <v>296</v>
      </c>
      <c r="H25" s="15">
        <v>21.080304</v>
      </c>
      <c r="I25" s="15">
        <v>21.080304</v>
      </c>
      <c r="J25" s="15"/>
      <c r="K25" s="15"/>
      <c r="L25" s="15"/>
      <c r="M25" s="15">
        <v>21.080304</v>
      </c>
      <c r="N25" s="15"/>
      <c r="O25" s="13"/>
      <c r="P25" s="13"/>
      <c r="Q25" s="15"/>
      <c r="R25" s="15"/>
      <c r="S25" s="15"/>
      <c r="T25" s="15"/>
      <c r="U25" s="15"/>
      <c r="V25" s="15"/>
      <c r="W25" s="15"/>
      <c r="X25" s="15"/>
      <c r="Y25" s="15"/>
      <c r="Z25" s="15"/>
    </row>
    <row r="26" ht="23.25" customHeight="1" outlineLevel="2" spans="1:26">
      <c r="A26" s="159" t="s">
        <v>57</v>
      </c>
      <c r="B26" s="13" t="s">
        <v>383</v>
      </c>
      <c r="C26" s="13" t="s">
        <v>384</v>
      </c>
      <c r="D26" s="13" t="s">
        <v>189</v>
      </c>
      <c r="E26" s="13" t="s">
        <v>190</v>
      </c>
      <c r="F26" s="13" t="s">
        <v>382</v>
      </c>
      <c r="G26" s="13" t="s">
        <v>296</v>
      </c>
      <c r="H26" s="15">
        <v>12.126881</v>
      </c>
      <c r="I26" s="15">
        <v>12.126881</v>
      </c>
      <c r="J26" s="15"/>
      <c r="K26" s="15"/>
      <c r="L26" s="15"/>
      <c r="M26" s="15">
        <v>12.126881</v>
      </c>
      <c r="N26" s="15"/>
      <c r="O26" s="13"/>
      <c r="P26" s="13"/>
      <c r="Q26" s="15"/>
      <c r="R26" s="15"/>
      <c r="S26" s="15"/>
      <c r="T26" s="15"/>
      <c r="U26" s="15"/>
      <c r="V26" s="15"/>
      <c r="W26" s="15"/>
      <c r="X26" s="15"/>
      <c r="Y26" s="15"/>
      <c r="Z26" s="15"/>
    </row>
    <row r="27" ht="23.25" customHeight="1" outlineLevel="2" spans="1:26">
      <c r="A27" s="159" t="s">
        <v>57</v>
      </c>
      <c r="B27" s="13" t="s">
        <v>385</v>
      </c>
      <c r="C27" s="13" t="s">
        <v>386</v>
      </c>
      <c r="D27" s="13" t="s">
        <v>191</v>
      </c>
      <c r="E27" s="13" t="s">
        <v>192</v>
      </c>
      <c r="F27" s="13" t="s">
        <v>387</v>
      </c>
      <c r="G27" s="13" t="s">
        <v>298</v>
      </c>
      <c r="H27" s="15">
        <v>1.259499</v>
      </c>
      <c r="I27" s="15">
        <v>1.259499</v>
      </c>
      <c r="J27" s="15"/>
      <c r="K27" s="15"/>
      <c r="L27" s="15"/>
      <c r="M27" s="15">
        <v>1.259499</v>
      </c>
      <c r="N27" s="15"/>
      <c r="O27" s="13"/>
      <c r="P27" s="13"/>
      <c r="Q27" s="15"/>
      <c r="R27" s="15"/>
      <c r="S27" s="15"/>
      <c r="T27" s="15"/>
      <c r="U27" s="15"/>
      <c r="V27" s="15"/>
      <c r="W27" s="15"/>
      <c r="X27" s="15"/>
      <c r="Y27" s="15"/>
      <c r="Z27" s="15"/>
    </row>
    <row r="28" ht="23.25" customHeight="1" outlineLevel="2" spans="1:26">
      <c r="A28" s="159" t="s">
        <v>57</v>
      </c>
      <c r="B28" s="13" t="s">
        <v>388</v>
      </c>
      <c r="C28" s="13" t="s">
        <v>198</v>
      </c>
      <c r="D28" s="13" t="s">
        <v>197</v>
      </c>
      <c r="E28" s="13" t="s">
        <v>198</v>
      </c>
      <c r="F28" s="13" t="s">
        <v>389</v>
      </c>
      <c r="G28" s="13" t="s">
        <v>198</v>
      </c>
      <c r="H28" s="15">
        <v>72.275328</v>
      </c>
      <c r="I28" s="15">
        <v>72.275328</v>
      </c>
      <c r="J28" s="15"/>
      <c r="K28" s="15"/>
      <c r="L28" s="15"/>
      <c r="M28" s="15">
        <v>72.275328</v>
      </c>
      <c r="N28" s="15"/>
      <c r="O28" s="13"/>
      <c r="P28" s="13"/>
      <c r="Q28" s="15"/>
      <c r="R28" s="15"/>
      <c r="S28" s="15"/>
      <c r="T28" s="15"/>
      <c r="U28" s="15"/>
      <c r="V28" s="15"/>
      <c r="W28" s="15"/>
      <c r="X28" s="15"/>
      <c r="Y28" s="15"/>
      <c r="Z28" s="15"/>
    </row>
    <row r="29" ht="23.25" customHeight="1" outlineLevel="2" spans="1:26">
      <c r="A29" s="159" t="s">
        <v>57</v>
      </c>
      <c r="B29" s="13" t="s">
        <v>390</v>
      </c>
      <c r="C29" s="13" t="s">
        <v>391</v>
      </c>
      <c r="D29" s="13" t="s">
        <v>134</v>
      </c>
      <c r="E29" s="13" t="s">
        <v>135</v>
      </c>
      <c r="F29" s="13" t="s">
        <v>392</v>
      </c>
      <c r="G29" s="13" t="s">
        <v>306</v>
      </c>
      <c r="H29" s="15">
        <v>6.5</v>
      </c>
      <c r="I29" s="15">
        <v>6.5</v>
      </c>
      <c r="J29" s="15"/>
      <c r="K29" s="15"/>
      <c r="L29" s="15"/>
      <c r="M29" s="15">
        <v>6.5</v>
      </c>
      <c r="N29" s="15"/>
      <c r="O29" s="13"/>
      <c r="P29" s="13"/>
      <c r="Q29" s="15"/>
      <c r="R29" s="15"/>
      <c r="S29" s="15"/>
      <c r="T29" s="15"/>
      <c r="U29" s="15"/>
      <c r="V29" s="15"/>
      <c r="W29" s="15"/>
      <c r="X29" s="15"/>
      <c r="Y29" s="15"/>
      <c r="Z29" s="15"/>
    </row>
    <row r="30" ht="23.25" customHeight="1" outlineLevel="2" spans="1:26">
      <c r="A30" s="159" t="s">
        <v>57</v>
      </c>
      <c r="B30" s="13" t="s">
        <v>390</v>
      </c>
      <c r="C30" s="13" t="s">
        <v>391</v>
      </c>
      <c r="D30" s="13" t="s">
        <v>136</v>
      </c>
      <c r="E30" s="13" t="s">
        <v>137</v>
      </c>
      <c r="F30" s="13" t="s">
        <v>393</v>
      </c>
      <c r="G30" s="13" t="s">
        <v>314</v>
      </c>
      <c r="H30" s="15">
        <v>7</v>
      </c>
      <c r="I30" s="15">
        <v>7</v>
      </c>
      <c r="J30" s="15"/>
      <c r="K30" s="15"/>
      <c r="L30" s="15"/>
      <c r="M30" s="15">
        <v>7</v>
      </c>
      <c r="N30" s="15"/>
      <c r="O30" s="13"/>
      <c r="P30" s="13"/>
      <c r="Q30" s="15"/>
      <c r="R30" s="15"/>
      <c r="S30" s="15"/>
      <c r="T30" s="15"/>
      <c r="U30" s="15"/>
      <c r="V30" s="15"/>
      <c r="W30" s="15"/>
      <c r="X30" s="15"/>
      <c r="Y30" s="15"/>
      <c r="Z30" s="15"/>
    </row>
    <row r="31" ht="23.25" customHeight="1" outlineLevel="2" spans="1:26">
      <c r="A31" s="159" t="s">
        <v>57</v>
      </c>
      <c r="B31" s="13" t="s">
        <v>394</v>
      </c>
      <c r="C31" s="13" t="s">
        <v>295</v>
      </c>
      <c r="D31" s="13" t="s">
        <v>136</v>
      </c>
      <c r="E31" s="13" t="s">
        <v>137</v>
      </c>
      <c r="F31" s="13" t="s">
        <v>395</v>
      </c>
      <c r="G31" s="13" t="s">
        <v>295</v>
      </c>
      <c r="H31" s="15">
        <v>1</v>
      </c>
      <c r="I31" s="15">
        <v>1</v>
      </c>
      <c r="J31" s="15"/>
      <c r="K31" s="15"/>
      <c r="L31" s="15"/>
      <c r="M31" s="15">
        <v>1</v>
      </c>
      <c r="N31" s="15"/>
      <c r="O31" s="13"/>
      <c r="P31" s="13"/>
      <c r="Q31" s="15"/>
      <c r="R31" s="15"/>
      <c r="S31" s="15"/>
      <c r="T31" s="15"/>
      <c r="U31" s="15"/>
      <c r="V31" s="15"/>
      <c r="W31" s="15"/>
      <c r="X31" s="15"/>
      <c r="Y31" s="15"/>
      <c r="Z31" s="15"/>
    </row>
    <row r="32" ht="23.25" customHeight="1" outlineLevel="2" spans="1:26">
      <c r="A32" s="159" t="s">
        <v>57</v>
      </c>
      <c r="B32" s="13" t="s">
        <v>390</v>
      </c>
      <c r="C32" s="13" t="s">
        <v>391</v>
      </c>
      <c r="D32" s="13" t="s">
        <v>136</v>
      </c>
      <c r="E32" s="13" t="s">
        <v>137</v>
      </c>
      <c r="F32" s="13" t="s">
        <v>396</v>
      </c>
      <c r="G32" s="13" t="s">
        <v>288</v>
      </c>
      <c r="H32" s="15">
        <v>8.5</v>
      </c>
      <c r="I32" s="15">
        <v>8.5</v>
      </c>
      <c r="J32" s="15"/>
      <c r="K32" s="15"/>
      <c r="L32" s="15"/>
      <c r="M32" s="15">
        <v>8.5</v>
      </c>
      <c r="N32" s="15"/>
      <c r="O32" s="13"/>
      <c r="P32" s="13"/>
      <c r="Q32" s="15"/>
      <c r="R32" s="15"/>
      <c r="S32" s="15"/>
      <c r="T32" s="15"/>
      <c r="U32" s="15"/>
      <c r="V32" s="15"/>
      <c r="W32" s="15"/>
      <c r="X32" s="15"/>
      <c r="Y32" s="15"/>
      <c r="Z32" s="15"/>
    </row>
    <row r="33" ht="23.25" customHeight="1" outlineLevel="2" spans="1:26">
      <c r="A33" s="159" t="s">
        <v>57</v>
      </c>
      <c r="B33" s="13" t="s">
        <v>390</v>
      </c>
      <c r="C33" s="13" t="s">
        <v>391</v>
      </c>
      <c r="D33" s="13" t="s">
        <v>136</v>
      </c>
      <c r="E33" s="13" t="s">
        <v>137</v>
      </c>
      <c r="F33" s="13" t="s">
        <v>392</v>
      </c>
      <c r="G33" s="13" t="s">
        <v>306</v>
      </c>
      <c r="H33" s="15">
        <v>2</v>
      </c>
      <c r="I33" s="15">
        <v>2</v>
      </c>
      <c r="J33" s="15"/>
      <c r="K33" s="15"/>
      <c r="L33" s="15"/>
      <c r="M33" s="15">
        <v>2</v>
      </c>
      <c r="N33" s="15"/>
      <c r="O33" s="13"/>
      <c r="P33" s="13"/>
      <c r="Q33" s="15"/>
      <c r="R33" s="15"/>
      <c r="S33" s="15"/>
      <c r="T33" s="15"/>
      <c r="U33" s="15"/>
      <c r="V33" s="15"/>
      <c r="W33" s="15"/>
      <c r="X33" s="15"/>
      <c r="Y33" s="15"/>
      <c r="Z33" s="15"/>
    </row>
    <row r="34" ht="23.25" customHeight="1" outlineLevel="2" spans="1:26">
      <c r="A34" s="159" t="s">
        <v>57</v>
      </c>
      <c r="B34" s="13" t="s">
        <v>397</v>
      </c>
      <c r="C34" s="13" t="s">
        <v>322</v>
      </c>
      <c r="D34" s="13" t="s">
        <v>134</v>
      </c>
      <c r="E34" s="13" t="s">
        <v>135</v>
      </c>
      <c r="F34" s="13" t="s">
        <v>398</v>
      </c>
      <c r="G34" s="13" t="s">
        <v>322</v>
      </c>
      <c r="H34" s="15">
        <v>2.570256</v>
      </c>
      <c r="I34" s="15">
        <v>2.570256</v>
      </c>
      <c r="J34" s="15"/>
      <c r="K34" s="15"/>
      <c r="L34" s="15"/>
      <c r="M34" s="15">
        <v>2.570256</v>
      </c>
      <c r="N34" s="15"/>
      <c r="O34" s="13"/>
      <c r="P34" s="13"/>
      <c r="Q34" s="15"/>
      <c r="R34" s="15"/>
      <c r="S34" s="15"/>
      <c r="T34" s="15"/>
      <c r="U34" s="15"/>
      <c r="V34" s="15"/>
      <c r="W34" s="15"/>
      <c r="X34" s="15"/>
      <c r="Y34" s="15"/>
      <c r="Z34" s="15"/>
    </row>
    <row r="35" ht="23.25" customHeight="1" outlineLevel="2" spans="1:26">
      <c r="A35" s="159" t="s">
        <v>57</v>
      </c>
      <c r="B35" s="13" t="s">
        <v>397</v>
      </c>
      <c r="C35" s="13" t="s">
        <v>322</v>
      </c>
      <c r="D35" s="13" t="s">
        <v>136</v>
      </c>
      <c r="E35" s="13" t="s">
        <v>137</v>
      </c>
      <c r="F35" s="13" t="s">
        <v>398</v>
      </c>
      <c r="G35" s="13" t="s">
        <v>322</v>
      </c>
      <c r="H35" s="15">
        <v>9.475632</v>
      </c>
      <c r="I35" s="15">
        <v>9.475632</v>
      </c>
      <c r="J35" s="15"/>
      <c r="K35" s="15"/>
      <c r="L35" s="15"/>
      <c r="M35" s="15">
        <v>9.475632</v>
      </c>
      <c r="N35" s="15"/>
      <c r="O35" s="13"/>
      <c r="P35" s="13"/>
      <c r="Q35" s="15"/>
      <c r="R35" s="15"/>
      <c r="S35" s="15"/>
      <c r="T35" s="15"/>
      <c r="U35" s="15"/>
      <c r="V35" s="15"/>
      <c r="W35" s="15"/>
      <c r="X35" s="15"/>
      <c r="Y35" s="15"/>
      <c r="Z35" s="15"/>
    </row>
    <row r="36" ht="23.25" customHeight="1" outlineLevel="2" spans="1:26">
      <c r="A36" s="159" t="s">
        <v>57</v>
      </c>
      <c r="B36" s="13" t="s">
        <v>399</v>
      </c>
      <c r="C36" s="13" t="s">
        <v>400</v>
      </c>
      <c r="D36" s="13" t="s">
        <v>134</v>
      </c>
      <c r="E36" s="13" t="s">
        <v>135</v>
      </c>
      <c r="F36" s="13" t="s">
        <v>401</v>
      </c>
      <c r="G36" s="13" t="s">
        <v>297</v>
      </c>
      <c r="H36" s="15">
        <v>3</v>
      </c>
      <c r="I36" s="15">
        <v>3</v>
      </c>
      <c r="J36" s="15"/>
      <c r="K36" s="15"/>
      <c r="L36" s="15"/>
      <c r="M36" s="15">
        <v>3</v>
      </c>
      <c r="N36" s="15"/>
      <c r="O36" s="13"/>
      <c r="P36" s="13"/>
      <c r="Q36" s="15"/>
      <c r="R36" s="15"/>
      <c r="S36" s="15"/>
      <c r="T36" s="15"/>
      <c r="U36" s="15"/>
      <c r="V36" s="15"/>
      <c r="W36" s="15"/>
      <c r="X36" s="15"/>
      <c r="Y36" s="15"/>
      <c r="Z36" s="15"/>
    </row>
    <row r="37" ht="23.25" customHeight="1" outlineLevel="2" spans="1:26">
      <c r="A37" s="159" t="s">
        <v>57</v>
      </c>
      <c r="B37" s="13" t="s">
        <v>402</v>
      </c>
      <c r="C37" s="13" t="s">
        <v>403</v>
      </c>
      <c r="D37" s="13" t="s">
        <v>134</v>
      </c>
      <c r="E37" s="13" t="s">
        <v>135</v>
      </c>
      <c r="F37" s="13" t="s">
        <v>404</v>
      </c>
      <c r="G37" s="13" t="s">
        <v>325</v>
      </c>
      <c r="H37" s="15">
        <v>11.46</v>
      </c>
      <c r="I37" s="15">
        <v>11.46</v>
      </c>
      <c r="J37" s="15"/>
      <c r="K37" s="15"/>
      <c r="L37" s="15"/>
      <c r="M37" s="15">
        <v>11.46</v>
      </c>
      <c r="N37" s="15"/>
      <c r="O37" s="13"/>
      <c r="P37" s="13"/>
      <c r="Q37" s="15"/>
      <c r="R37" s="15"/>
      <c r="S37" s="15"/>
      <c r="T37" s="15"/>
      <c r="U37" s="15"/>
      <c r="V37" s="15"/>
      <c r="W37" s="15"/>
      <c r="X37" s="15"/>
      <c r="Y37" s="15"/>
      <c r="Z37" s="15"/>
    </row>
    <row r="38" ht="23.25" customHeight="1" outlineLevel="2" spans="1:26">
      <c r="A38" s="159" t="s">
        <v>57</v>
      </c>
      <c r="B38" s="13" t="s">
        <v>405</v>
      </c>
      <c r="C38" s="13" t="s">
        <v>316</v>
      </c>
      <c r="D38" s="13" t="s">
        <v>171</v>
      </c>
      <c r="E38" s="13" t="s">
        <v>172</v>
      </c>
      <c r="F38" s="13" t="s">
        <v>406</v>
      </c>
      <c r="G38" s="13" t="s">
        <v>330</v>
      </c>
      <c r="H38" s="15">
        <v>11.52</v>
      </c>
      <c r="I38" s="15">
        <v>11.52</v>
      </c>
      <c r="J38" s="15"/>
      <c r="K38" s="15"/>
      <c r="L38" s="15"/>
      <c r="M38" s="15">
        <v>11.52</v>
      </c>
      <c r="N38" s="15"/>
      <c r="O38" s="13"/>
      <c r="P38" s="13"/>
      <c r="Q38" s="15"/>
      <c r="R38" s="15"/>
      <c r="S38" s="15"/>
      <c r="T38" s="15"/>
      <c r="U38" s="15"/>
      <c r="V38" s="15"/>
      <c r="W38" s="15"/>
      <c r="X38" s="15"/>
      <c r="Y38" s="15"/>
      <c r="Z38" s="15"/>
    </row>
    <row r="39" ht="23.25" customHeight="1" outlineLevel="2" spans="1:26">
      <c r="A39" s="159" t="s">
        <v>57</v>
      </c>
      <c r="B39" s="13" t="s">
        <v>405</v>
      </c>
      <c r="C39" s="13" t="s">
        <v>316</v>
      </c>
      <c r="D39" s="13" t="s">
        <v>173</v>
      </c>
      <c r="E39" s="13" t="s">
        <v>174</v>
      </c>
      <c r="F39" s="13" t="s">
        <v>406</v>
      </c>
      <c r="G39" s="13" t="s">
        <v>330</v>
      </c>
      <c r="H39" s="15">
        <v>44.64</v>
      </c>
      <c r="I39" s="15">
        <v>44.64</v>
      </c>
      <c r="J39" s="15"/>
      <c r="K39" s="15"/>
      <c r="L39" s="15"/>
      <c r="M39" s="15">
        <v>44.64</v>
      </c>
      <c r="N39" s="15"/>
      <c r="O39" s="13"/>
      <c r="P39" s="13"/>
      <c r="Q39" s="15"/>
      <c r="R39" s="15"/>
      <c r="S39" s="15"/>
      <c r="T39" s="15"/>
      <c r="U39" s="15"/>
      <c r="V39" s="15"/>
      <c r="W39" s="15"/>
      <c r="X39" s="15"/>
      <c r="Y39" s="15"/>
      <c r="Z39" s="15"/>
    </row>
    <row r="40" ht="23.25" customHeight="1" outlineLevel="2" spans="1:26">
      <c r="A40" s="159" t="s">
        <v>57</v>
      </c>
      <c r="B40" s="13" t="s">
        <v>405</v>
      </c>
      <c r="C40" s="13" t="s">
        <v>316</v>
      </c>
      <c r="D40" s="13" t="s">
        <v>173</v>
      </c>
      <c r="E40" s="13" t="s">
        <v>174</v>
      </c>
      <c r="F40" s="13" t="s">
        <v>407</v>
      </c>
      <c r="G40" s="13" t="s">
        <v>328</v>
      </c>
      <c r="H40" s="15">
        <v>5.4096</v>
      </c>
      <c r="I40" s="15">
        <v>5.4096</v>
      </c>
      <c r="J40" s="15"/>
      <c r="K40" s="15"/>
      <c r="L40" s="15"/>
      <c r="M40" s="15">
        <v>5.4096</v>
      </c>
      <c r="N40" s="15"/>
      <c r="O40" s="13"/>
      <c r="P40" s="13"/>
      <c r="Q40" s="15"/>
      <c r="R40" s="15"/>
      <c r="S40" s="15"/>
      <c r="T40" s="15"/>
      <c r="U40" s="15"/>
      <c r="V40" s="15"/>
      <c r="W40" s="15"/>
      <c r="X40" s="15"/>
      <c r="Y40" s="15"/>
      <c r="Z40" s="15"/>
    </row>
    <row r="41" ht="23.25" customHeight="1" outlineLevel="1" spans="1:26">
      <c r="A41" s="101" t="s">
        <v>60</v>
      </c>
      <c r="B41" s="13"/>
      <c r="C41" s="13"/>
      <c r="D41" s="13"/>
      <c r="E41" s="13"/>
      <c r="F41" s="13"/>
      <c r="G41" s="13"/>
      <c r="H41" s="15">
        <v>3802.83432</v>
      </c>
      <c r="I41" s="15">
        <v>3802.83432</v>
      </c>
      <c r="J41" s="15"/>
      <c r="K41" s="15"/>
      <c r="L41" s="15"/>
      <c r="M41" s="15">
        <v>3802.83432</v>
      </c>
      <c r="N41" s="15"/>
      <c r="O41" s="13"/>
      <c r="P41" s="13"/>
      <c r="Q41" s="15"/>
      <c r="R41" s="15"/>
      <c r="S41" s="15"/>
      <c r="T41" s="15"/>
      <c r="U41" s="15"/>
      <c r="V41" s="15"/>
      <c r="W41" s="15"/>
      <c r="X41" s="15"/>
      <c r="Y41" s="15"/>
      <c r="Z41" s="15"/>
    </row>
    <row r="42" ht="23.25" customHeight="1" outlineLevel="2" spans="1:26">
      <c r="A42" s="159" t="s">
        <v>60</v>
      </c>
      <c r="B42" s="13" t="s">
        <v>408</v>
      </c>
      <c r="C42" s="13" t="s">
        <v>366</v>
      </c>
      <c r="D42" s="13" t="s">
        <v>144</v>
      </c>
      <c r="E42" s="13" t="s">
        <v>145</v>
      </c>
      <c r="F42" s="13" t="s">
        <v>364</v>
      </c>
      <c r="G42" s="13" t="s">
        <v>275</v>
      </c>
      <c r="H42" s="15">
        <v>325.5588</v>
      </c>
      <c r="I42" s="15">
        <v>325.5588</v>
      </c>
      <c r="J42" s="15"/>
      <c r="K42" s="15"/>
      <c r="L42" s="15"/>
      <c r="M42" s="15">
        <v>325.5588</v>
      </c>
      <c r="N42" s="15"/>
      <c r="O42" s="13"/>
      <c r="P42" s="13"/>
      <c r="Q42" s="15"/>
      <c r="R42" s="15"/>
      <c r="S42" s="15"/>
      <c r="T42" s="15"/>
      <c r="U42" s="15"/>
      <c r="V42" s="15"/>
      <c r="W42" s="15"/>
      <c r="X42" s="15"/>
      <c r="Y42" s="15"/>
      <c r="Z42" s="15"/>
    </row>
    <row r="43" ht="23.25" customHeight="1" outlineLevel="2" spans="1:26">
      <c r="A43" s="159" t="s">
        <v>60</v>
      </c>
      <c r="B43" s="13" t="s">
        <v>408</v>
      </c>
      <c r="C43" s="13" t="s">
        <v>366</v>
      </c>
      <c r="D43" s="13" t="s">
        <v>146</v>
      </c>
      <c r="E43" s="13" t="s">
        <v>147</v>
      </c>
      <c r="F43" s="13" t="s">
        <v>364</v>
      </c>
      <c r="G43" s="13" t="s">
        <v>275</v>
      </c>
      <c r="H43" s="15">
        <v>915.9816</v>
      </c>
      <c r="I43" s="15">
        <v>915.9816</v>
      </c>
      <c r="J43" s="15"/>
      <c r="K43" s="15"/>
      <c r="L43" s="15"/>
      <c r="M43" s="15">
        <v>915.9816</v>
      </c>
      <c r="N43" s="15"/>
      <c r="O43" s="13"/>
      <c r="P43" s="13"/>
      <c r="Q43" s="15"/>
      <c r="R43" s="15"/>
      <c r="S43" s="15"/>
      <c r="T43" s="15"/>
      <c r="U43" s="15"/>
      <c r="V43" s="15"/>
      <c r="W43" s="15"/>
      <c r="X43" s="15"/>
      <c r="Y43" s="15"/>
      <c r="Z43" s="15"/>
    </row>
    <row r="44" ht="23.25" customHeight="1" outlineLevel="2" spans="1:26">
      <c r="A44" s="159" t="s">
        <v>60</v>
      </c>
      <c r="B44" s="13" t="s">
        <v>408</v>
      </c>
      <c r="C44" s="13" t="s">
        <v>366</v>
      </c>
      <c r="D44" s="13" t="s">
        <v>144</v>
      </c>
      <c r="E44" s="13" t="s">
        <v>145</v>
      </c>
      <c r="F44" s="13" t="s">
        <v>367</v>
      </c>
      <c r="G44" s="13" t="s">
        <v>278</v>
      </c>
      <c r="H44" s="15">
        <v>27.7164</v>
      </c>
      <c r="I44" s="15">
        <v>27.7164</v>
      </c>
      <c r="J44" s="15"/>
      <c r="K44" s="15"/>
      <c r="L44" s="15"/>
      <c r="M44" s="15">
        <v>27.7164</v>
      </c>
      <c r="N44" s="15"/>
      <c r="O44" s="13"/>
      <c r="P44" s="13"/>
      <c r="Q44" s="15"/>
      <c r="R44" s="15"/>
      <c r="S44" s="15"/>
      <c r="T44" s="15"/>
      <c r="U44" s="15"/>
      <c r="V44" s="15"/>
      <c r="W44" s="15"/>
      <c r="X44" s="15"/>
      <c r="Y44" s="15"/>
      <c r="Z44" s="15"/>
    </row>
    <row r="45" ht="23.25" customHeight="1" outlineLevel="2" spans="1:26">
      <c r="A45" s="159" t="s">
        <v>60</v>
      </c>
      <c r="B45" s="13" t="s">
        <v>408</v>
      </c>
      <c r="C45" s="13" t="s">
        <v>366</v>
      </c>
      <c r="D45" s="13" t="s">
        <v>146</v>
      </c>
      <c r="E45" s="13" t="s">
        <v>147</v>
      </c>
      <c r="F45" s="13" t="s">
        <v>367</v>
      </c>
      <c r="G45" s="13" t="s">
        <v>278</v>
      </c>
      <c r="H45" s="15">
        <v>93.1776</v>
      </c>
      <c r="I45" s="15">
        <v>93.1776</v>
      </c>
      <c r="J45" s="15"/>
      <c r="K45" s="15"/>
      <c r="L45" s="15"/>
      <c r="M45" s="15">
        <v>93.1776</v>
      </c>
      <c r="N45" s="15"/>
      <c r="O45" s="13"/>
      <c r="P45" s="13"/>
      <c r="Q45" s="15"/>
      <c r="R45" s="15"/>
      <c r="S45" s="15"/>
      <c r="T45" s="15"/>
      <c r="U45" s="15"/>
      <c r="V45" s="15"/>
      <c r="W45" s="15"/>
      <c r="X45" s="15"/>
      <c r="Y45" s="15"/>
      <c r="Z45" s="15"/>
    </row>
    <row r="46" ht="23.25" customHeight="1" outlineLevel="2" spans="1:26">
      <c r="A46" s="159" t="s">
        <v>60</v>
      </c>
      <c r="B46" s="13" t="s">
        <v>409</v>
      </c>
      <c r="C46" s="13" t="s">
        <v>372</v>
      </c>
      <c r="D46" s="13" t="s">
        <v>144</v>
      </c>
      <c r="E46" s="13" t="s">
        <v>145</v>
      </c>
      <c r="F46" s="13" t="s">
        <v>373</v>
      </c>
      <c r="G46" s="13" t="s">
        <v>284</v>
      </c>
      <c r="H46" s="15">
        <v>48.6</v>
      </c>
      <c r="I46" s="15">
        <v>48.6</v>
      </c>
      <c r="J46" s="15"/>
      <c r="K46" s="15"/>
      <c r="L46" s="15"/>
      <c r="M46" s="15">
        <v>48.6</v>
      </c>
      <c r="N46" s="15"/>
      <c r="O46" s="13"/>
      <c r="P46" s="13"/>
      <c r="Q46" s="15"/>
      <c r="R46" s="15"/>
      <c r="S46" s="15"/>
      <c r="T46" s="15"/>
      <c r="U46" s="15"/>
      <c r="V46" s="15"/>
      <c r="W46" s="15"/>
      <c r="X46" s="15"/>
      <c r="Y46" s="15"/>
      <c r="Z46" s="15"/>
    </row>
    <row r="47" ht="23.25" customHeight="1" outlineLevel="2" spans="1:26">
      <c r="A47" s="159" t="s">
        <v>60</v>
      </c>
      <c r="B47" s="13" t="s">
        <v>409</v>
      </c>
      <c r="C47" s="13" t="s">
        <v>372</v>
      </c>
      <c r="D47" s="13" t="s">
        <v>146</v>
      </c>
      <c r="E47" s="13" t="s">
        <v>147</v>
      </c>
      <c r="F47" s="13" t="s">
        <v>373</v>
      </c>
      <c r="G47" s="13" t="s">
        <v>284</v>
      </c>
      <c r="H47" s="15">
        <v>177.12</v>
      </c>
      <c r="I47" s="15">
        <v>177.12</v>
      </c>
      <c r="J47" s="15"/>
      <c r="K47" s="15"/>
      <c r="L47" s="15"/>
      <c r="M47" s="15">
        <v>177.12</v>
      </c>
      <c r="N47" s="15"/>
      <c r="O47" s="13"/>
      <c r="P47" s="13"/>
      <c r="Q47" s="15"/>
      <c r="R47" s="15"/>
      <c r="S47" s="15"/>
      <c r="T47" s="15"/>
      <c r="U47" s="15"/>
      <c r="V47" s="15"/>
      <c r="W47" s="15"/>
      <c r="X47" s="15"/>
      <c r="Y47" s="15"/>
      <c r="Z47" s="15"/>
    </row>
    <row r="48" ht="23.25" customHeight="1" outlineLevel="2" spans="1:26">
      <c r="A48" s="159" t="s">
        <v>60</v>
      </c>
      <c r="B48" s="13" t="s">
        <v>408</v>
      </c>
      <c r="C48" s="13" t="s">
        <v>366</v>
      </c>
      <c r="D48" s="13" t="s">
        <v>144</v>
      </c>
      <c r="E48" s="13" t="s">
        <v>145</v>
      </c>
      <c r="F48" s="13" t="s">
        <v>373</v>
      </c>
      <c r="G48" s="13" t="s">
        <v>284</v>
      </c>
      <c r="H48" s="15">
        <v>27.1299</v>
      </c>
      <c r="I48" s="15">
        <v>27.1299</v>
      </c>
      <c r="J48" s="15"/>
      <c r="K48" s="15"/>
      <c r="L48" s="15"/>
      <c r="M48" s="15">
        <v>27.1299</v>
      </c>
      <c r="N48" s="15"/>
      <c r="O48" s="13"/>
      <c r="P48" s="13"/>
      <c r="Q48" s="15"/>
      <c r="R48" s="15"/>
      <c r="S48" s="15"/>
      <c r="T48" s="15"/>
      <c r="U48" s="15"/>
      <c r="V48" s="15"/>
      <c r="W48" s="15"/>
      <c r="X48" s="15"/>
      <c r="Y48" s="15"/>
      <c r="Z48" s="15"/>
    </row>
    <row r="49" ht="23.25" customHeight="1" outlineLevel="2" spans="1:26">
      <c r="A49" s="159" t="s">
        <v>60</v>
      </c>
      <c r="B49" s="13" t="s">
        <v>408</v>
      </c>
      <c r="C49" s="13" t="s">
        <v>366</v>
      </c>
      <c r="D49" s="13" t="s">
        <v>146</v>
      </c>
      <c r="E49" s="13" t="s">
        <v>147</v>
      </c>
      <c r="F49" s="13" t="s">
        <v>373</v>
      </c>
      <c r="G49" s="13" t="s">
        <v>284</v>
      </c>
      <c r="H49" s="15">
        <v>76.3318</v>
      </c>
      <c r="I49" s="15">
        <v>76.3318</v>
      </c>
      <c r="J49" s="15"/>
      <c r="K49" s="15"/>
      <c r="L49" s="15"/>
      <c r="M49" s="15">
        <v>76.3318</v>
      </c>
      <c r="N49" s="15"/>
      <c r="O49" s="13"/>
      <c r="P49" s="13"/>
      <c r="Q49" s="15"/>
      <c r="R49" s="15"/>
      <c r="S49" s="15"/>
      <c r="T49" s="15"/>
      <c r="U49" s="15"/>
      <c r="V49" s="15"/>
      <c r="W49" s="15"/>
      <c r="X49" s="15"/>
      <c r="Y49" s="15"/>
      <c r="Z49" s="15"/>
    </row>
    <row r="50" ht="23.25" customHeight="1" outlineLevel="2" spans="1:26">
      <c r="A50" s="159" t="s">
        <v>60</v>
      </c>
      <c r="B50" s="13" t="s">
        <v>408</v>
      </c>
      <c r="C50" s="13" t="s">
        <v>366</v>
      </c>
      <c r="D50" s="13" t="s">
        <v>144</v>
      </c>
      <c r="E50" s="13" t="s">
        <v>145</v>
      </c>
      <c r="F50" s="13" t="s">
        <v>373</v>
      </c>
      <c r="G50" s="13" t="s">
        <v>284</v>
      </c>
      <c r="H50" s="15">
        <v>82.116</v>
      </c>
      <c r="I50" s="15">
        <v>82.116</v>
      </c>
      <c r="J50" s="15"/>
      <c r="K50" s="15"/>
      <c r="L50" s="15"/>
      <c r="M50" s="15">
        <v>82.116</v>
      </c>
      <c r="N50" s="15"/>
      <c r="O50" s="13"/>
      <c r="P50" s="13"/>
      <c r="Q50" s="15"/>
      <c r="R50" s="15"/>
      <c r="S50" s="15"/>
      <c r="T50" s="15"/>
      <c r="U50" s="15"/>
      <c r="V50" s="15"/>
      <c r="W50" s="15"/>
      <c r="X50" s="15"/>
      <c r="Y50" s="15"/>
      <c r="Z50" s="15"/>
    </row>
    <row r="51" ht="23.25" customHeight="1" outlineLevel="2" spans="1:26">
      <c r="A51" s="159" t="s">
        <v>60</v>
      </c>
      <c r="B51" s="13" t="s">
        <v>408</v>
      </c>
      <c r="C51" s="13" t="s">
        <v>366</v>
      </c>
      <c r="D51" s="13" t="s">
        <v>146</v>
      </c>
      <c r="E51" s="13" t="s">
        <v>147</v>
      </c>
      <c r="F51" s="13" t="s">
        <v>373</v>
      </c>
      <c r="G51" s="13" t="s">
        <v>284</v>
      </c>
      <c r="H51" s="15">
        <v>283.692</v>
      </c>
      <c r="I51" s="15">
        <v>283.692</v>
      </c>
      <c r="J51" s="15"/>
      <c r="K51" s="15"/>
      <c r="L51" s="15"/>
      <c r="M51" s="15">
        <v>283.692</v>
      </c>
      <c r="N51" s="15"/>
      <c r="O51" s="13"/>
      <c r="P51" s="13"/>
      <c r="Q51" s="15"/>
      <c r="R51" s="15"/>
      <c r="S51" s="15"/>
      <c r="T51" s="15"/>
      <c r="U51" s="15"/>
      <c r="V51" s="15"/>
      <c r="W51" s="15"/>
      <c r="X51" s="15"/>
      <c r="Y51" s="15"/>
      <c r="Z51" s="15"/>
    </row>
    <row r="52" ht="23.25" customHeight="1" outlineLevel="2" spans="1:26">
      <c r="A52" s="159" t="s">
        <v>60</v>
      </c>
      <c r="B52" s="13" t="s">
        <v>408</v>
      </c>
      <c r="C52" s="13" t="s">
        <v>366</v>
      </c>
      <c r="D52" s="13" t="s">
        <v>144</v>
      </c>
      <c r="E52" s="13" t="s">
        <v>145</v>
      </c>
      <c r="F52" s="13" t="s">
        <v>373</v>
      </c>
      <c r="G52" s="13" t="s">
        <v>284</v>
      </c>
      <c r="H52" s="15">
        <v>50.052</v>
      </c>
      <c r="I52" s="15">
        <v>50.052</v>
      </c>
      <c r="J52" s="15"/>
      <c r="K52" s="15"/>
      <c r="L52" s="15"/>
      <c r="M52" s="15">
        <v>50.052</v>
      </c>
      <c r="N52" s="15"/>
      <c r="O52" s="13"/>
      <c r="P52" s="13"/>
      <c r="Q52" s="15"/>
      <c r="R52" s="15"/>
      <c r="S52" s="15"/>
      <c r="T52" s="15"/>
      <c r="U52" s="15"/>
      <c r="V52" s="15"/>
      <c r="W52" s="15"/>
      <c r="X52" s="15"/>
      <c r="Y52" s="15"/>
      <c r="Z52" s="15"/>
    </row>
    <row r="53" ht="23.25" customHeight="1" outlineLevel="2" spans="1:26">
      <c r="A53" s="159" t="s">
        <v>60</v>
      </c>
      <c r="B53" s="13" t="s">
        <v>408</v>
      </c>
      <c r="C53" s="13" t="s">
        <v>366</v>
      </c>
      <c r="D53" s="13" t="s">
        <v>146</v>
      </c>
      <c r="E53" s="13" t="s">
        <v>147</v>
      </c>
      <c r="F53" s="13" t="s">
        <v>373</v>
      </c>
      <c r="G53" s="13" t="s">
        <v>284</v>
      </c>
      <c r="H53" s="15">
        <v>168.786</v>
      </c>
      <c r="I53" s="15">
        <v>168.786</v>
      </c>
      <c r="J53" s="15"/>
      <c r="K53" s="15"/>
      <c r="L53" s="15"/>
      <c r="M53" s="15">
        <v>168.786</v>
      </c>
      <c r="N53" s="15"/>
      <c r="O53" s="13"/>
      <c r="P53" s="13"/>
      <c r="Q53" s="15"/>
      <c r="R53" s="15"/>
      <c r="S53" s="15"/>
      <c r="T53" s="15"/>
      <c r="U53" s="15"/>
      <c r="V53" s="15"/>
      <c r="W53" s="15"/>
      <c r="X53" s="15"/>
      <c r="Y53" s="15"/>
      <c r="Z53" s="15"/>
    </row>
    <row r="54" ht="23.25" customHeight="1" outlineLevel="2" spans="1:26">
      <c r="A54" s="159" t="s">
        <v>60</v>
      </c>
      <c r="B54" s="13" t="s">
        <v>408</v>
      </c>
      <c r="C54" s="13" t="s">
        <v>366</v>
      </c>
      <c r="D54" s="13" t="s">
        <v>144</v>
      </c>
      <c r="E54" s="13" t="s">
        <v>145</v>
      </c>
      <c r="F54" s="13" t="s">
        <v>373</v>
      </c>
      <c r="G54" s="13" t="s">
        <v>284</v>
      </c>
      <c r="H54" s="15">
        <v>87.9324</v>
      </c>
      <c r="I54" s="15">
        <v>87.9324</v>
      </c>
      <c r="J54" s="15"/>
      <c r="K54" s="15"/>
      <c r="L54" s="15"/>
      <c r="M54" s="15">
        <v>87.9324</v>
      </c>
      <c r="N54" s="15"/>
      <c r="O54" s="13"/>
      <c r="P54" s="13"/>
      <c r="Q54" s="15"/>
      <c r="R54" s="15"/>
      <c r="S54" s="15"/>
      <c r="T54" s="15"/>
      <c r="U54" s="15"/>
      <c r="V54" s="15"/>
      <c r="W54" s="15"/>
      <c r="X54" s="15"/>
      <c r="Y54" s="15"/>
      <c r="Z54" s="15"/>
    </row>
    <row r="55" ht="23.25" customHeight="1" outlineLevel="2" spans="1:26">
      <c r="A55" s="159" t="s">
        <v>60</v>
      </c>
      <c r="B55" s="13" t="s">
        <v>408</v>
      </c>
      <c r="C55" s="13" t="s">
        <v>366</v>
      </c>
      <c r="D55" s="13" t="s">
        <v>146</v>
      </c>
      <c r="E55" s="13" t="s">
        <v>147</v>
      </c>
      <c r="F55" s="13" t="s">
        <v>373</v>
      </c>
      <c r="G55" s="13" t="s">
        <v>284</v>
      </c>
      <c r="H55" s="15">
        <v>294.8616</v>
      </c>
      <c r="I55" s="15">
        <v>294.8616</v>
      </c>
      <c r="J55" s="15"/>
      <c r="K55" s="15"/>
      <c r="L55" s="15"/>
      <c r="M55" s="15">
        <v>294.8616</v>
      </c>
      <c r="N55" s="15"/>
      <c r="O55" s="13"/>
      <c r="P55" s="13"/>
      <c r="Q55" s="15"/>
      <c r="R55" s="15"/>
      <c r="S55" s="15"/>
      <c r="T55" s="15"/>
      <c r="U55" s="15"/>
      <c r="V55" s="15"/>
      <c r="W55" s="15"/>
      <c r="X55" s="15"/>
      <c r="Y55" s="15"/>
      <c r="Z55" s="15"/>
    </row>
    <row r="56" ht="23.25" customHeight="1" outlineLevel="2" spans="1:26">
      <c r="A56" s="159" t="s">
        <v>60</v>
      </c>
      <c r="B56" s="13" t="s">
        <v>410</v>
      </c>
      <c r="C56" s="13" t="s">
        <v>375</v>
      </c>
      <c r="D56" s="13" t="s">
        <v>175</v>
      </c>
      <c r="E56" s="13" t="s">
        <v>176</v>
      </c>
      <c r="F56" s="13" t="s">
        <v>376</v>
      </c>
      <c r="G56" s="13" t="s">
        <v>287</v>
      </c>
      <c r="H56" s="15">
        <v>389.048656</v>
      </c>
      <c r="I56" s="15">
        <v>389.048656</v>
      </c>
      <c r="J56" s="15"/>
      <c r="K56" s="15"/>
      <c r="L56" s="15"/>
      <c r="M56" s="15">
        <v>389.048656</v>
      </c>
      <c r="N56" s="15"/>
      <c r="O56" s="13"/>
      <c r="P56" s="13"/>
      <c r="Q56" s="15"/>
      <c r="R56" s="15"/>
      <c r="S56" s="15"/>
      <c r="T56" s="15"/>
      <c r="U56" s="15"/>
      <c r="V56" s="15"/>
      <c r="W56" s="15"/>
      <c r="X56" s="15"/>
      <c r="Y56" s="15"/>
      <c r="Z56" s="15"/>
    </row>
    <row r="57" ht="23.25" customHeight="1" outlineLevel="2" spans="1:26">
      <c r="A57" s="159" t="s">
        <v>60</v>
      </c>
      <c r="B57" s="13" t="s">
        <v>411</v>
      </c>
      <c r="C57" s="13" t="s">
        <v>378</v>
      </c>
      <c r="D57" s="13" t="s">
        <v>187</v>
      </c>
      <c r="E57" s="13" t="s">
        <v>188</v>
      </c>
      <c r="F57" s="13" t="s">
        <v>379</v>
      </c>
      <c r="G57" s="13" t="s">
        <v>293</v>
      </c>
      <c r="H57" s="15">
        <v>169.950745</v>
      </c>
      <c r="I57" s="15">
        <v>169.950745</v>
      </c>
      <c r="J57" s="15"/>
      <c r="K57" s="15"/>
      <c r="L57" s="15"/>
      <c r="M57" s="15">
        <v>169.950745</v>
      </c>
      <c r="N57" s="15"/>
      <c r="O57" s="13"/>
      <c r="P57" s="13"/>
      <c r="Q57" s="15"/>
      <c r="R57" s="15"/>
      <c r="S57" s="15"/>
      <c r="T57" s="15"/>
      <c r="U57" s="15"/>
      <c r="V57" s="15"/>
      <c r="W57" s="15"/>
      <c r="X57" s="15"/>
      <c r="Y57" s="15"/>
      <c r="Z57" s="15"/>
    </row>
    <row r="58" ht="23.25" customHeight="1" outlineLevel="2" spans="1:26">
      <c r="A58" s="159" t="s">
        <v>60</v>
      </c>
      <c r="B58" s="13" t="s">
        <v>412</v>
      </c>
      <c r="C58" s="13" t="s">
        <v>381</v>
      </c>
      <c r="D58" s="13" t="s">
        <v>189</v>
      </c>
      <c r="E58" s="13" t="s">
        <v>190</v>
      </c>
      <c r="F58" s="13" t="s">
        <v>382</v>
      </c>
      <c r="G58" s="13" t="s">
        <v>296</v>
      </c>
      <c r="H58" s="15">
        <v>81.483234</v>
      </c>
      <c r="I58" s="15">
        <v>81.483234</v>
      </c>
      <c r="J58" s="15"/>
      <c r="K58" s="15"/>
      <c r="L58" s="15"/>
      <c r="M58" s="15">
        <v>81.483234</v>
      </c>
      <c r="N58" s="15"/>
      <c r="O58" s="13"/>
      <c r="P58" s="13"/>
      <c r="Q58" s="15"/>
      <c r="R58" s="15"/>
      <c r="S58" s="15"/>
      <c r="T58" s="15"/>
      <c r="U58" s="15"/>
      <c r="V58" s="15"/>
      <c r="W58" s="15"/>
      <c r="X58" s="15"/>
      <c r="Y58" s="15"/>
      <c r="Z58" s="15"/>
    </row>
    <row r="59" ht="23.25" customHeight="1" outlineLevel="2" spans="1:26">
      <c r="A59" s="159" t="s">
        <v>60</v>
      </c>
      <c r="B59" s="13" t="s">
        <v>413</v>
      </c>
      <c r="C59" s="13" t="s">
        <v>384</v>
      </c>
      <c r="D59" s="13" t="s">
        <v>189</v>
      </c>
      <c r="E59" s="13" t="s">
        <v>190</v>
      </c>
      <c r="F59" s="13" t="s">
        <v>382</v>
      </c>
      <c r="G59" s="13" t="s">
        <v>296</v>
      </c>
      <c r="H59" s="15">
        <v>20.795541</v>
      </c>
      <c r="I59" s="15">
        <v>20.795541</v>
      </c>
      <c r="J59" s="15"/>
      <c r="K59" s="15"/>
      <c r="L59" s="15"/>
      <c r="M59" s="15">
        <v>20.795541</v>
      </c>
      <c r="N59" s="15"/>
      <c r="O59" s="13"/>
      <c r="P59" s="13"/>
      <c r="Q59" s="15"/>
      <c r="R59" s="15"/>
      <c r="S59" s="15"/>
      <c r="T59" s="15"/>
      <c r="U59" s="15"/>
      <c r="V59" s="15"/>
      <c r="W59" s="15"/>
      <c r="X59" s="15"/>
      <c r="Y59" s="15"/>
      <c r="Z59" s="15"/>
    </row>
    <row r="60" ht="23.25" customHeight="1" outlineLevel="2" spans="1:26">
      <c r="A60" s="159" t="s">
        <v>60</v>
      </c>
      <c r="B60" s="13" t="s">
        <v>414</v>
      </c>
      <c r="C60" s="13" t="s">
        <v>386</v>
      </c>
      <c r="D60" s="13" t="s">
        <v>191</v>
      </c>
      <c r="E60" s="13" t="s">
        <v>192</v>
      </c>
      <c r="F60" s="13" t="s">
        <v>387</v>
      </c>
      <c r="G60" s="13" t="s">
        <v>298</v>
      </c>
      <c r="H60" s="15">
        <v>4.863108</v>
      </c>
      <c r="I60" s="15">
        <v>4.863108</v>
      </c>
      <c r="J60" s="15"/>
      <c r="K60" s="15"/>
      <c r="L60" s="15"/>
      <c r="M60" s="15">
        <v>4.863108</v>
      </c>
      <c r="N60" s="15"/>
      <c r="O60" s="13"/>
      <c r="P60" s="13"/>
      <c r="Q60" s="15"/>
      <c r="R60" s="15"/>
      <c r="S60" s="15"/>
      <c r="T60" s="15"/>
      <c r="U60" s="15"/>
      <c r="V60" s="15"/>
      <c r="W60" s="15"/>
      <c r="X60" s="15"/>
      <c r="Y60" s="15"/>
      <c r="Z60" s="15"/>
    </row>
    <row r="61" ht="23.25" customHeight="1" outlineLevel="2" spans="1:26">
      <c r="A61" s="159" t="s">
        <v>60</v>
      </c>
      <c r="B61" s="13" t="s">
        <v>415</v>
      </c>
      <c r="C61" s="13" t="s">
        <v>198</v>
      </c>
      <c r="D61" s="13" t="s">
        <v>197</v>
      </c>
      <c r="E61" s="13" t="s">
        <v>198</v>
      </c>
      <c r="F61" s="13" t="s">
        <v>389</v>
      </c>
      <c r="G61" s="13" t="s">
        <v>198</v>
      </c>
      <c r="H61" s="15">
        <v>279.371088</v>
      </c>
      <c r="I61" s="15">
        <v>279.371088</v>
      </c>
      <c r="J61" s="15"/>
      <c r="K61" s="15"/>
      <c r="L61" s="15"/>
      <c r="M61" s="15">
        <v>279.371088</v>
      </c>
      <c r="N61" s="15"/>
      <c r="O61" s="13"/>
      <c r="P61" s="13"/>
      <c r="Q61" s="15"/>
      <c r="R61" s="15"/>
      <c r="S61" s="15"/>
      <c r="T61" s="15"/>
      <c r="U61" s="15"/>
      <c r="V61" s="15"/>
      <c r="W61" s="15"/>
      <c r="X61" s="15"/>
      <c r="Y61" s="15"/>
      <c r="Z61" s="15"/>
    </row>
    <row r="62" ht="23.25" customHeight="1" outlineLevel="2" spans="1:26">
      <c r="A62" s="159" t="s">
        <v>60</v>
      </c>
      <c r="B62" s="13" t="s">
        <v>416</v>
      </c>
      <c r="C62" s="13" t="s">
        <v>322</v>
      </c>
      <c r="D62" s="13" t="s">
        <v>144</v>
      </c>
      <c r="E62" s="13" t="s">
        <v>145</v>
      </c>
      <c r="F62" s="13" t="s">
        <v>398</v>
      </c>
      <c r="G62" s="13" t="s">
        <v>322</v>
      </c>
      <c r="H62" s="15">
        <v>11.457384</v>
      </c>
      <c r="I62" s="15">
        <v>11.457384</v>
      </c>
      <c r="J62" s="15"/>
      <c r="K62" s="15"/>
      <c r="L62" s="15"/>
      <c r="M62" s="15">
        <v>11.457384</v>
      </c>
      <c r="N62" s="15"/>
      <c r="O62" s="13"/>
      <c r="P62" s="13"/>
      <c r="Q62" s="15"/>
      <c r="R62" s="15"/>
      <c r="S62" s="15"/>
      <c r="T62" s="15"/>
      <c r="U62" s="15"/>
      <c r="V62" s="15"/>
      <c r="W62" s="15"/>
      <c r="X62" s="15"/>
      <c r="Y62" s="15"/>
      <c r="Z62" s="15"/>
    </row>
    <row r="63" ht="23.25" customHeight="1" outlineLevel="2" spans="1:26">
      <c r="A63" s="159" t="s">
        <v>60</v>
      </c>
      <c r="B63" s="13" t="s">
        <v>416</v>
      </c>
      <c r="C63" s="13" t="s">
        <v>322</v>
      </c>
      <c r="D63" s="13" t="s">
        <v>146</v>
      </c>
      <c r="E63" s="13" t="s">
        <v>147</v>
      </c>
      <c r="F63" s="13" t="s">
        <v>398</v>
      </c>
      <c r="G63" s="13" t="s">
        <v>322</v>
      </c>
      <c r="H63" s="15">
        <v>35.104464</v>
      </c>
      <c r="I63" s="15">
        <v>35.104464</v>
      </c>
      <c r="J63" s="15"/>
      <c r="K63" s="15"/>
      <c r="L63" s="15"/>
      <c r="M63" s="15">
        <v>35.104464</v>
      </c>
      <c r="N63" s="15"/>
      <c r="O63" s="13"/>
      <c r="P63" s="13"/>
      <c r="Q63" s="15"/>
      <c r="R63" s="15"/>
      <c r="S63" s="15"/>
      <c r="T63" s="15"/>
      <c r="U63" s="15"/>
      <c r="V63" s="15"/>
      <c r="W63" s="15"/>
      <c r="X63" s="15"/>
      <c r="Y63" s="15"/>
      <c r="Z63" s="15"/>
    </row>
    <row r="64" ht="23.25" customHeight="1" outlineLevel="2" spans="1:26">
      <c r="A64" s="159" t="s">
        <v>60</v>
      </c>
      <c r="B64" s="13" t="s">
        <v>417</v>
      </c>
      <c r="C64" s="13" t="s">
        <v>316</v>
      </c>
      <c r="D64" s="13" t="s">
        <v>173</v>
      </c>
      <c r="E64" s="13" t="s">
        <v>174</v>
      </c>
      <c r="F64" s="13" t="s">
        <v>418</v>
      </c>
      <c r="G64" s="13" t="s">
        <v>327</v>
      </c>
      <c r="H64" s="15">
        <v>15.144</v>
      </c>
      <c r="I64" s="15">
        <v>15.144</v>
      </c>
      <c r="J64" s="15"/>
      <c r="K64" s="15"/>
      <c r="L64" s="15"/>
      <c r="M64" s="15">
        <v>15.144</v>
      </c>
      <c r="N64" s="15"/>
      <c r="O64" s="13"/>
      <c r="P64" s="13"/>
      <c r="Q64" s="15"/>
      <c r="R64" s="15"/>
      <c r="S64" s="15"/>
      <c r="T64" s="15"/>
      <c r="U64" s="15"/>
      <c r="V64" s="15"/>
      <c r="W64" s="15"/>
      <c r="X64" s="15"/>
      <c r="Y64" s="15"/>
      <c r="Z64" s="15"/>
    </row>
    <row r="65" ht="23.25" customHeight="1" outlineLevel="2" spans="1:26">
      <c r="A65" s="159" t="s">
        <v>60</v>
      </c>
      <c r="B65" s="13" t="s">
        <v>417</v>
      </c>
      <c r="C65" s="13" t="s">
        <v>316</v>
      </c>
      <c r="D65" s="13" t="s">
        <v>173</v>
      </c>
      <c r="E65" s="13" t="s">
        <v>174</v>
      </c>
      <c r="F65" s="13" t="s">
        <v>406</v>
      </c>
      <c r="G65" s="13" t="s">
        <v>330</v>
      </c>
      <c r="H65" s="15">
        <v>106.56</v>
      </c>
      <c r="I65" s="15">
        <v>106.56</v>
      </c>
      <c r="J65" s="15"/>
      <c r="K65" s="15"/>
      <c r="L65" s="15"/>
      <c r="M65" s="15">
        <v>106.56</v>
      </c>
      <c r="N65" s="15"/>
      <c r="O65" s="13"/>
      <c r="P65" s="13"/>
      <c r="Q65" s="15"/>
      <c r="R65" s="15"/>
      <c r="S65" s="15"/>
      <c r="T65" s="15"/>
      <c r="U65" s="15"/>
      <c r="V65" s="15"/>
      <c r="W65" s="15"/>
      <c r="X65" s="15"/>
      <c r="Y65" s="15"/>
      <c r="Z65" s="15"/>
    </row>
    <row r="66" ht="23.25" customHeight="1" outlineLevel="2" spans="1:26">
      <c r="A66" s="159" t="s">
        <v>60</v>
      </c>
      <c r="B66" s="13" t="s">
        <v>419</v>
      </c>
      <c r="C66" s="13" t="s">
        <v>330</v>
      </c>
      <c r="D66" s="13" t="s">
        <v>144</v>
      </c>
      <c r="E66" s="13" t="s">
        <v>145</v>
      </c>
      <c r="F66" s="13" t="s">
        <v>406</v>
      </c>
      <c r="G66" s="13" t="s">
        <v>330</v>
      </c>
      <c r="H66" s="15">
        <v>30</v>
      </c>
      <c r="I66" s="15">
        <v>30</v>
      </c>
      <c r="J66" s="15"/>
      <c r="K66" s="15"/>
      <c r="L66" s="15"/>
      <c r="M66" s="15">
        <v>30</v>
      </c>
      <c r="N66" s="15"/>
      <c r="O66" s="13"/>
      <c r="P66" s="13"/>
      <c r="Q66" s="15"/>
      <c r="R66" s="15"/>
      <c r="S66" s="15"/>
      <c r="T66" s="15"/>
      <c r="U66" s="15"/>
      <c r="V66" s="15"/>
      <c r="W66" s="15"/>
      <c r="X66" s="15"/>
      <c r="Y66" s="15"/>
      <c r="Z66" s="15"/>
    </row>
    <row r="67" ht="23.25" customHeight="1" outlineLevel="1" spans="1:26">
      <c r="A67" s="101" t="s">
        <v>62</v>
      </c>
      <c r="B67" s="13"/>
      <c r="C67" s="13"/>
      <c r="D67" s="13"/>
      <c r="E67" s="13"/>
      <c r="F67" s="13"/>
      <c r="G67" s="13"/>
      <c r="H67" s="15">
        <v>1632.071658</v>
      </c>
      <c r="I67" s="15">
        <v>1632.071658</v>
      </c>
      <c r="J67" s="15"/>
      <c r="K67" s="15"/>
      <c r="L67" s="15"/>
      <c r="M67" s="15">
        <v>1632.071658</v>
      </c>
      <c r="N67" s="15"/>
      <c r="O67" s="13"/>
      <c r="P67" s="13"/>
      <c r="Q67" s="15"/>
      <c r="R67" s="15"/>
      <c r="S67" s="15"/>
      <c r="T67" s="15"/>
      <c r="U67" s="15"/>
      <c r="V67" s="15"/>
      <c r="W67" s="15"/>
      <c r="X67" s="15"/>
      <c r="Y67" s="15"/>
      <c r="Z67" s="15"/>
    </row>
    <row r="68" ht="23.25" customHeight="1" outlineLevel="2" spans="1:26">
      <c r="A68" s="159" t="s">
        <v>62</v>
      </c>
      <c r="B68" s="13" t="s">
        <v>420</v>
      </c>
      <c r="C68" s="13" t="s">
        <v>366</v>
      </c>
      <c r="D68" s="13" t="s">
        <v>146</v>
      </c>
      <c r="E68" s="13" t="s">
        <v>147</v>
      </c>
      <c r="F68" s="13" t="s">
        <v>364</v>
      </c>
      <c r="G68" s="13" t="s">
        <v>275</v>
      </c>
      <c r="H68" s="15">
        <v>519.66</v>
      </c>
      <c r="I68" s="15">
        <v>519.66</v>
      </c>
      <c r="J68" s="15"/>
      <c r="K68" s="15"/>
      <c r="L68" s="15"/>
      <c r="M68" s="15">
        <v>519.66</v>
      </c>
      <c r="N68" s="15"/>
      <c r="O68" s="13"/>
      <c r="P68" s="13"/>
      <c r="Q68" s="15"/>
      <c r="R68" s="15"/>
      <c r="S68" s="15"/>
      <c r="T68" s="15"/>
      <c r="U68" s="15"/>
      <c r="V68" s="15"/>
      <c r="W68" s="15"/>
      <c r="X68" s="15"/>
      <c r="Y68" s="15"/>
      <c r="Z68" s="15"/>
    </row>
    <row r="69" ht="23.25" customHeight="1" outlineLevel="2" spans="1:26">
      <c r="A69" s="159" t="s">
        <v>62</v>
      </c>
      <c r="B69" s="13" t="s">
        <v>420</v>
      </c>
      <c r="C69" s="13" t="s">
        <v>366</v>
      </c>
      <c r="D69" s="13" t="s">
        <v>146</v>
      </c>
      <c r="E69" s="13" t="s">
        <v>147</v>
      </c>
      <c r="F69" s="13" t="s">
        <v>367</v>
      </c>
      <c r="G69" s="13" t="s">
        <v>278</v>
      </c>
      <c r="H69" s="15">
        <v>58.05</v>
      </c>
      <c r="I69" s="15">
        <v>58.05</v>
      </c>
      <c r="J69" s="15"/>
      <c r="K69" s="15"/>
      <c r="L69" s="15"/>
      <c r="M69" s="15">
        <v>58.05</v>
      </c>
      <c r="N69" s="15"/>
      <c r="O69" s="13"/>
      <c r="P69" s="13"/>
      <c r="Q69" s="15"/>
      <c r="R69" s="15"/>
      <c r="S69" s="15"/>
      <c r="T69" s="15"/>
      <c r="U69" s="15"/>
      <c r="V69" s="15"/>
      <c r="W69" s="15"/>
      <c r="X69" s="15"/>
      <c r="Y69" s="15"/>
      <c r="Z69" s="15"/>
    </row>
    <row r="70" ht="23.25" customHeight="1" outlineLevel="2" spans="1:26">
      <c r="A70" s="159" t="s">
        <v>62</v>
      </c>
      <c r="B70" s="13" t="s">
        <v>421</v>
      </c>
      <c r="C70" s="13" t="s">
        <v>372</v>
      </c>
      <c r="D70" s="13" t="s">
        <v>146</v>
      </c>
      <c r="E70" s="13" t="s">
        <v>147</v>
      </c>
      <c r="F70" s="13" t="s">
        <v>373</v>
      </c>
      <c r="G70" s="13" t="s">
        <v>284</v>
      </c>
      <c r="H70" s="15">
        <v>112.32</v>
      </c>
      <c r="I70" s="15">
        <v>112.32</v>
      </c>
      <c r="J70" s="15"/>
      <c r="K70" s="15"/>
      <c r="L70" s="15"/>
      <c r="M70" s="15">
        <v>112.32</v>
      </c>
      <c r="N70" s="15"/>
      <c r="O70" s="13"/>
      <c r="P70" s="13"/>
      <c r="Q70" s="15"/>
      <c r="R70" s="15"/>
      <c r="S70" s="15"/>
      <c r="T70" s="15"/>
      <c r="U70" s="15"/>
      <c r="V70" s="15"/>
      <c r="W70" s="15"/>
      <c r="X70" s="15"/>
      <c r="Y70" s="15"/>
      <c r="Z70" s="15"/>
    </row>
    <row r="71" ht="23.25" customHeight="1" outlineLevel="2" spans="1:26">
      <c r="A71" s="159" t="s">
        <v>62</v>
      </c>
      <c r="B71" s="13" t="s">
        <v>420</v>
      </c>
      <c r="C71" s="13" t="s">
        <v>366</v>
      </c>
      <c r="D71" s="13" t="s">
        <v>146</v>
      </c>
      <c r="E71" s="13" t="s">
        <v>147</v>
      </c>
      <c r="F71" s="13" t="s">
        <v>373</v>
      </c>
      <c r="G71" s="13" t="s">
        <v>284</v>
      </c>
      <c r="H71" s="15">
        <v>43.305</v>
      </c>
      <c r="I71" s="15">
        <v>43.305</v>
      </c>
      <c r="J71" s="15"/>
      <c r="K71" s="15"/>
      <c r="L71" s="15"/>
      <c r="M71" s="15">
        <v>43.305</v>
      </c>
      <c r="N71" s="15"/>
      <c r="O71" s="13"/>
      <c r="P71" s="13"/>
      <c r="Q71" s="15"/>
      <c r="R71" s="15"/>
      <c r="S71" s="15"/>
      <c r="T71" s="15"/>
      <c r="U71" s="15"/>
      <c r="V71" s="15"/>
      <c r="W71" s="15"/>
      <c r="X71" s="15"/>
      <c r="Y71" s="15"/>
      <c r="Z71" s="15"/>
    </row>
    <row r="72" ht="23.25" customHeight="1" outlineLevel="2" spans="1:26">
      <c r="A72" s="159" t="s">
        <v>62</v>
      </c>
      <c r="B72" s="13" t="s">
        <v>420</v>
      </c>
      <c r="C72" s="13" t="s">
        <v>366</v>
      </c>
      <c r="D72" s="13" t="s">
        <v>146</v>
      </c>
      <c r="E72" s="13" t="s">
        <v>147</v>
      </c>
      <c r="F72" s="13" t="s">
        <v>373</v>
      </c>
      <c r="G72" s="13" t="s">
        <v>284</v>
      </c>
      <c r="H72" s="15">
        <v>178.008</v>
      </c>
      <c r="I72" s="15">
        <v>178.008</v>
      </c>
      <c r="J72" s="15"/>
      <c r="K72" s="15"/>
      <c r="L72" s="15"/>
      <c r="M72" s="15">
        <v>178.008</v>
      </c>
      <c r="N72" s="15"/>
      <c r="O72" s="13"/>
      <c r="P72" s="13"/>
      <c r="Q72" s="15"/>
      <c r="R72" s="15"/>
      <c r="S72" s="15"/>
      <c r="T72" s="15"/>
      <c r="U72" s="15"/>
      <c r="V72" s="15"/>
      <c r="W72" s="15"/>
      <c r="X72" s="15"/>
      <c r="Y72" s="15"/>
      <c r="Z72" s="15"/>
    </row>
    <row r="73" ht="23.25" customHeight="1" outlineLevel="2" spans="1:26">
      <c r="A73" s="159" t="s">
        <v>62</v>
      </c>
      <c r="B73" s="13" t="s">
        <v>420</v>
      </c>
      <c r="C73" s="13" t="s">
        <v>366</v>
      </c>
      <c r="D73" s="13" t="s">
        <v>146</v>
      </c>
      <c r="E73" s="13" t="s">
        <v>147</v>
      </c>
      <c r="F73" s="13" t="s">
        <v>373</v>
      </c>
      <c r="G73" s="13" t="s">
        <v>284</v>
      </c>
      <c r="H73" s="15">
        <v>105.138</v>
      </c>
      <c r="I73" s="15">
        <v>105.138</v>
      </c>
      <c r="J73" s="15"/>
      <c r="K73" s="15"/>
      <c r="L73" s="15"/>
      <c r="M73" s="15">
        <v>105.138</v>
      </c>
      <c r="N73" s="15"/>
      <c r="O73" s="13"/>
      <c r="P73" s="13"/>
      <c r="Q73" s="15"/>
      <c r="R73" s="15"/>
      <c r="S73" s="15"/>
      <c r="T73" s="15"/>
      <c r="U73" s="15"/>
      <c r="V73" s="15"/>
      <c r="W73" s="15"/>
      <c r="X73" s="15"/>
      <c r="Y73" s="15"/>
      <c r="Z73" s="15"/>
    </row>
    <row r="74" ht="23.25" customHeight="1" outlineLevel="2" spans="1:26">
      <c r="A74" s="159" t="s">
        <v>62</v>
      </c>
      <c r="B74" s="13" t="s">
        <v>420</v>
      </c>
      <c r="C74" s="13" t="s">
        <v>366</v>
      </c>
      <c r="D74" s="13" t="s">
        <v>146</v>
      </c>
      <c r="E74" s="13" t="s">
        <v>147</v>
      </c>
      <c r="F74" s="13" t="s">
        <v>373</v>
      </c>
      <c r="G74" s="13" t="s">
        <v>284</v>
      </c>
      <c r="H74" s="15">
        <v>178.9512</v>
      </c>
      <c r="I74" s="15">
        <v>178.9512</v>
      </c>
      <c r="J74" s="15"/>
      <c r="K74" s="15"/>
      <c r="L74" s="15"/>
      <c r="M74" s="15">
        <v>178.9512</v>
      </c>
      <c r="N74" s="15"/>
      <c r="O74" s="13"/>
      <c r="P74" s="13"/>
      <c r="Q74" s="15"/>
      <c r="R74" s="15"/>
      <c r="S74" s="15"/>
      <c r="T74" s="15"/>
      <c r="U74" s="15"/>
      <c r="V74" s="15"/>
      <c r="W74" s="15"/>
      <c r="X74" s="15"/>
      <c r="Y74" s="15"/>
      <c r="Z74" s="15"/>
    </row>
    <row r="75" ht="23.25" customHeight="1" outlineLevel="2" spans="1:26">
      <c r="A75" s="159" t="s">
        <v>62</v>
      </c>
      <c r="B75" s="13" t="s">
        <v>422</v>
      </c>
      <c r="C75" s="13" t="s">
        <v>375</v>
      </c>
      <c r="D75" s="13" t="s">
        <v>175</v>
      </c>
      <c r="E75" s="13" t="s">
        <v>176</v>
      </c>
      <c r="F75" s="13" t="s">
        <v>376</v>
      </c>
      <c r="G75" s="13" t="s">
        <v>287</v>
      </c>
      <c r="H75" s="15">
        <v>173.174112</v>
      </c>
      <c r="I75" s="15">
        <v>173.174112</v>
      </c>
      <c r="J75" s="15"/>
      <c r="K75" s="15"/>
      <c r="L75" s="15"/>
      <c r="M75" s="15">
        <v>173.174112</v>
      </c>
      <c r="N75" s="15"/>
      <c r="O75" s="13"/>
      <c r="P75" s="13"/>
      <c r="Q75" s="15"/>
      <c r="R75" s="15"/>
      <c r="S75" s="15"/>
      <c r="T75" s="15"/>
      <c r="U75" s="15"/>
      <c r="V75" s="15"/>
      <c r="W75" s="15"/>
      <c r="X75" s="15"/>
      <c r="Y75" s="15"/>
      <c r="Z75" s="15"/>
    </row>
    <row r="76" ht="23.25" customHeight="1" outlineLevel="2" spans="1:26">
      <c r="A76" s="159" t="s">
        <v>62</v>
      </c>
      <c r="B76" s="13" t="s">
        <v>423</v>
      </c>
      <c r="C76" s="13" t="s">
        <v>378</v>
      </c>
      <c r="D76" s="13" t="s">
        <v>187</v>
      </c>
      <c r="E76" s="13" t="s">
        <v>188</v>
      </c>
      <c r="F76" s="13" t="s">
        <v>379</v>
      </c>
      <c r="G76" s="13" t="s">
        <v>293</v>
      </c>
      <c r="H76" s="15">
        <v>75.849424</v>
      </c>
      <c r="I76" s="15">
        <v>75.849424</v>
      </c>
      <c r="J76" s="15"/>
      <c r="K76" s="15"/>
      <c r="L76" s="15"/>
      <c r="M76" s="15">
        <v>75.849424</v>
      </c>
      <c r="N76" s="15"/>
      <c r="O76" s="13"/>
      <c r="P76" s="13"/>
      <c r="Q76" s="15"/>
      <c r="R76" s="15"/>
      <c r="S76" s="15"/>
      <c r="T76" s="15"/>
      <c r="U76" s="15"/>
      <c r="V76" s="15"/>
      <c r="W76" s="15"/>
      <c r="X76" s="15"/>
      <c r="Y76" s="15"/>
      <c r="Z76" s="15"/>
    </row>
    <row r="77" ht="23.25" customHeight="1" outlineLevel="2" spans="1:26">
      <c r="A77" s="159" t="s">
        <v>62</v>
      </c>
      <c r="B77" s="13" t="s">
        <v>424</v>
      </c>
      <c r="C77" s="13" t="s">
        <v>381</v>
      </c>
      <c r="D77" s="13" t="s">
        <v>189</v>
      </c>
      <c r="E77" s="13" t="s">
        <v>190</v>
      </c>
      <c r="F77" s="13" t="s">
        <v>382</v>
      </c>
      <c r="G77" s="13" t="s">
        <v>296</v>
      </c>
      <c r="H77" s="15">
        <v>36.366162</v>
      </c>
      <c r="I77" s="15">
        <v>36.366162</v>
      </c>
      <c r="J77" s="15"/>
      <c r="K77" s="15"/>
      <c r="L77" s="15"/>
      <c r="M77" s="15">
        <v>36.366162</v>
      </c>
      <c r="N77" s="15"/>
      <c r="O77" s="13"/>
      <c r="P77" s="13"/>
      <c r="Q77" s="15"/>
      <c r="R77" s="15"/>
      <c r="S77" s="15"/>
      <c r="T77" s="15"/>
      <c r="U77" s="15"/>
      <c r="V77" s="15"/>
      <c r="W77" s="15"/>
      <c r="X77" s="15"/>
      <c r="Y77" s="15"/>
      <c r="Z77" s="15"/>
    </row>
    <row r="78" ht="23.25" customHeight="1" outlineLevel="2" spans="1:26">
      <c r="A78" s="159" t="s">
        <v>62</v>
      </c>
      <c r="B78" s="13" t="s">
        <v>425</v>
      </c>
      <c r="C78" s="13" t="s">
        <v>384</v>
      </c>
      <c r="D78" s="13" t="s">
        <v>189</v>
      </c>
      <c r="E78" s="13" t="s">
        <v>190</v>
      </c>
      <c r="F78" s="13" t="s">
        <v>382</v>
      </c>
      <c r="G78" s="13" t="s">
        <v>296</v>
      </c>
      <c r="H78" s="15">
        <v>0.740436</v>
      </c>
      <c r="I78" s="15">
        <v>0.740436</v>
      </c>
      <c r="J78" s="15"/>
      <c r="K78" s="15"/>
      <c r="L78" s="15"/>
      <c r="M78" s="15">
        <v>0.740436</v>
      </c>
      <c r="N78" s="15"/>
      <c r="O78" s="13"/>
      <c r="P78" s="13"/>
      <c r="Q78" s="15"/>
      <c r="R78" s="15"/>
      <c r="S78" s="15"/>
      <c r="T78" s="15"/>
      <c r="U78" s="15"/>
      <c r="V78" s="15"/>
      <c r="W78" s="15"/>
      <c r="X78" s="15"/>
      <c r="Y78" s="15"/>
      <c r="Z78" s="15"/>
    </row>
    <row r="79" ht="23.25" customHeight="1" outlineLevel="2" spans="1:26">
      <c r="A79" s="159" t="s">
        <v>62</v>
      </c>
      <c r="B79" s="13" t="s">
        <v>426</v>
      </c>
      <c r="C79" s="13" t="s">
        <v>386</v>
      </c>
      <c r="D79" s="13" t="s">
        <v>191</v>
      </c>
      <c r="E79" s="13" t="s">
        <v>192</v>
      </c>
      <c r="F79" s="13" t="s">
        <v>387</v>
      </c>
      <c r="G79" s="13" t="s">
        <v>298</v>
      </c>
      <c r="H79" s="15">
        <v>2.164676</v>
      </c>
      <c r="I79" s="15">
        <v>2.164676</v>
      </c>
      <c r="J79" s="15"/>
      <c r="K79" s="15"/>
      <c r="L79" s="15"/>
      <c r="M79" s="15">
        <v>2.164676</v>
      </c>
      <c r="N79" s="15"/>
      <c r="O79" s="13"/>
      <c r="P79" s="13"/>
      <c r="Q79" s="15"/>
      <c r="R79" s="15"/>
      <c r="S79" s="15"/>
      <c r="T79" s="15"/>
      <c r="U79" s="15"/>
      <c r="V79" s="15"/>
      <c r="W79" s="15"/>
      <c r="X79" s="15"/>
      <c r="Y79" s="15"/>
      <c r="Z79" s="15"/>
    </row>
    <row r="80" ht="23.25" customHeight="1" outlineLevel="2" spans="1:26">
      <c r="A80" s="159" t="s">
        <v>62</v>
      </c>
      <c r="B80" s="13" t="s">
        <v>427</v>
      </c>
      <c r="C80" s="13" t="s">
        <v>198</v>
      </c>
      <c r="D80" s="13" t="s">
        <v>197</v>
      </c>
      <c r="E80" s="13" t="s">
        <v>198</v>
      </c>
      <c r="F80" s="13" t="s">
        <v>389</v>
      </c>
      <c r="G80" s="13" t="s">
        <v>198</v>
      </c>
      <c r="H80" s="15">
        <v>124.683984</v>
      </c>
      <c r="I80" s="15">
        <v>124.683984</v>
      </c>
      <c r="J80" s="15"/>
      <c r="K80" s="15"/>
      <c r="L80" s="15"/>
      <c r="M80" s="15">
        <v>124.683984</v>
      </c>
      <c r="N80" s="15"/>
      <c r="O80" s="13"/>
      <c r="P80" s="13"/>
      <c r="Q80" s="15"/>
      <c r="R80" s="15"/>
      <c r="S80" s="15"/>
      <c r="T80" s="15"/>
      <c r="U80" s="15"/>
      <c r="V80" s="15"/>
      <c r="W80" s="15"/>
      <c r="X80" s="15"/>
      <c r="Y80" s="15"/>
      <c r="Z80" s="15"/>
    </row>
    <row r="81" ht="23.25" customHeight="1" outlineLevel="2" spans="1:26">
      <c r="A81" s="159" t="s">
        <v>62</v>
      </c>
      <c r="B81" s="13" t="s">
        <v>428</v>
      </c>
      <c r="C81" s="13" t="s">
        <v>322</v>
      </c>
      <c r="D81" s="13" t="s">
        <v>146</v>
      </c>
      <c r="E81" s="13" t="s">
        <v>147</v>
      </c>
      <c r="F81" s="13" t="s">
        <v>398</v>
      </c>
      <c r="G81" s="13" t="s">
        <v>322</v>
      </c>
      <c r="H81" s="15">
        <v>20.780664</v>
      </c>
      <c r="I81" s="15">
        <v>20.780664</v>
      </c>
      <c r="J81" s="15"/>
      <c r="K81" s="15"/>
      <c r="L81" s="15"/>
      <c r="M81" s="15">
        <v>20.780664</v>
      </c>
      <c r="N81" s="15"/>
      <c r="O81" s="13"/>
      <c r="P81" s="13"/>
      <c r="Q81" s="15"/>
      <c r="R81" s="15"/>
      <c r="S81" s="15"/>
      <c r="T81" s="15"/>
      <c r="U81" s="15"/>
      <c r="V81" s="15"/>
      <c r="W81" s="15"/>
      <c r="X81" s="15"/>
      <c r="Y81" s="15"/>
      <c r="Z81" s="15"/>
    </row>
    <row r="82" ht="23.25" customHeight="1" outlineLevel="2" spans="1:26">
      <c r="A82" s="159" t="s">
        <v>62</v>
      </c>
      <c r="B82" s="13" t="s">
        <v>429</v>
      </c>
      <c r="C82" s="13" t="s">
        <v>316</v>
      </c>
      <c r="D82" s="13" t="s">
        <v>173</v>
      </c>
      <c r="E82" s="13" t="s">
        <v>174</v>
      </c>
      <c r="F82" s="13" t="s">
        <v>406</v>
      </c>
      <c r="G82" s="13" t="s">
        <v>330</v>
      </c>
      <c r="H82" s="15">
        <v>2.88</v>
      </c>
      <c r="I82" s="15">
        <v>2.88</v>
      </c>
      <c r="J82" s="15"/>
      <c r="K82" s="15"/>
      <c r="L82" s="15"/>
      <c r="M82" s="15">
        <v>2.88</v>
      </c>
      <c r="N82" s="15"/>
      <c r="O82" s="13"/>
      <c r="P82" s="13"/>
      <c r="Q82" s="15"/>
      <c r="R82" s="15"/>
      <c r="S82" s="15"/>
      <c r="T82" s="15"/>
      <c r="U82" s="15"/>
      <c r="V82" s="15"/>
      <c r="W82" s="15"/>
      <c r="X82" s="15"/>
      <c r="Y82" s="15"/>
      <c r="Z82" s="15"/>
    </row>
    <row r="83" ht="23.25" customHeight="1" outlineLevel="1" spans="1:26">
      <c r="A83" s="101" t="s">
        <v>64</v>
      </c>
      <c r="B83" s="13"/>
      <c r="C83" s="13"/>
      <c r="D83" s="13"/>
      <c r="E83" s="13"/>
      <c r="F83" s="13"/>
      <c r="G83" s="13"/>
      <c r="H83" s="15">
        <v>1350.641189</v>
      </c>
      <c r="I83" s="15">
        <v>1350.641189</v>
      </c>
      <c r="J83" s="15"/>
      <c r="K83" s="15"/>
      <c r="L83" s="15"/>
      <c r="M83" s="15">
        <v>1350.641189</v>
      </c>
      <c r="N83" s="15"/>
      <c r="O83" s="13"/>
      <c r="P83" s="13"/>
      <c r="Q83" s="15"/>
      <c r="R83" s="15"/>
      <c r="S83" s="15"/>
      <c r="T83" s="15"/>
      <c r="U83" s="15"/>
      <c r="V83" s="15"/>
      <c r="W83" s="15"/>
      <c r="X83" s="15"/>
      <c r="Y83" s="15"/>
      <c r="Z83" s="15"/>
    </row>
    <row r="84" ht="23.25" customHeight="1" outlineLevel="2" spans="1:26">
      <c r="A84" s="159" t="s">
        <v>64</v>
      </c>
      <c r="B84" s="13" t="s">
        <v>430</v>
      </c>
      <c r="C84" s="13" t="s">
        <v>366</v>
      </c>
      <c r="D84" s="13" t="s">
        <v>152</v>
      </c>
      <c r="E84" s="13" t="s">
        <v>153</v>
      </c>
      <c r="F84" s="13" t="s">
        <v>364</v>
      </c>
      <c r="G84" s="13" t="s">
        <v>275</v>
      </c>
      <c r="H84" s="15">
        <v>435.4332</v>
      </c>
      <c r="I84" s="15">
        <v>435.4332</v>
      </c>
      <c r="J84" s="15"/>
      <c r="K84" s="15"/>
      <c r="L84" s="15"/>
      <c r="M84" s="15">
        <v>435.4332</v>
      </c>
      <c r="N84" s="15"/>
      <c r="O84" s="13"/>
      <c r="P84" s="13"/>
      <c r="Q84" s="15"/>
      <c r="R84" s="15"/>
      <c r="S84" s="15"/>
      <c r="T84" s="15"/>
      <c r="U84" s="15"/>
      <c r="V84" s="15"/>
      <c r="W84" s="15"/>
      <c r="X84" s="15"/>
      <c r="Y84" s="15"/>
      <c r="Z84" s="15"/>
    </row>
    <row r="85" ht="23.25" customHeight="1" outlineLevel="2" spans="1:26">
      <c r="A85" s="159" t="s">
        <v>64</v>
      </c>
      <c r="B85" s="13" t="s">
        <v>430</v>
      </c>
      <c r="C85" s="13" t="s">
        <v>366</v>
      </c>
      <c r="D85" s="13" t="s">
        <v>152</v>
      </c>
      <c r="E85" s="13" t="s">
        <v>153</v>
      </c>
      <c r="F85" s="13" t="s">
        <v>367</v>
      </c>
      <c r="G85" s="13" t="s">
        <v>278</v>
      </c>
      <c r="H85" s="15">
        <v>40.536</v>
      </c>
      <c r="I85" s="15">
        <v>40.536</v>
      </c>
      <c r="J85" s="15"/>
      <c r="K85" s="15"/>
      <c r="L85" s="15"/>
      <c r="M85" s="15">
        <v>40.536</v>
      </c>
      <c r="N85" s="15"/>
      <c r="O85" s="13"/>
      <c r="P85" s="13"/>
      <c r="Q85" s="15"/>
      <c r="R85" s="15"/>
      <c r="S85" s="15"/>
      <c r="T85" s="15"/>
      <c r="U85" s="15"/>
      <c r="V85" s="15"/>
      <c r="W85" s="15"/>
      <c r="X85" s="15"/>
      <c r="Y85" s="15"/>
      <c r="Z85" s="15"/>
    </row>
    <row r="86" ht="23.25" customHeight="1" outlineLevel="2" spans="1:26">
      <c r="A86" s="159" t="s">
        <v>64</v>
      </c>
      <c r="B86" s="13" t="s">
        <v>431</v>
      </c>
      <c r="C86" s="13" t="s">
        <v>372</v>
      </c>
      <c r="D86" s="13" t="s">
        <v>152</v>
      </c>
      <c r="E86" s="13" t="s">
        <v>153</v>
      </c>
      <c r="F86" s="13" t="s">
        <v>373</v>
      </c>
      <c r="G86" s="13" t="s">
        <v>284</v>
      </c>
      <c r="H86" s="15">
        <v>75.6</v>
      </c>
      <c r="I86" s="15">
        <v>75.6</v>
      </c>
      <c r="J86" s="15"/>
      <c r="K86" s="15"/>
      <c r="L86" s="15"/>
      <c r="M86" s="15">
        <v>75.6</v>
      </c>
      <c r="N86" s="15"/>
      <c r="O86" s="13"/>
      <c r="P86" s="13"/>
      <c r="Q86" s="15"/>
      <c r="R86" s="15"/>
      <c r="S86" s="15"/>
      <c r="T86" s="15"/>
      <c r="U86" s="15"/>
      <c r="V86" s="15"/>
      <c r="W86" s="15"/>
      <c r="X86" s="15"/>
      <c r="Y86" s="15"/>
      <c r="Z86" s="15"/>
    </row>
    <row r="87" ht="23.25" customHeight="1" outlineLevel="2" spans="1:26">
      <c r="A87" s="159" t="s">
        <v>64</v>
      </c>
      <c r="B87" s="13" t="s">
        <v>430</v>
      </c>
      <c r="C87" s="13" t="s">
        <v>366</v>
      </c>
      <c r="D87" s="13" t="s">
        <v>152</v>
      </c>
      <c r="E87" s="13" t="s">
        <v>153</v>
      </c>
      <c r="F87" s="13" t="s">
        <v>373</v>
      </c>
      <c r="G87" s="13" t="s">
        <v>284</v>
      </c>
      <c r="H87" s="15">
        <v>36.2861</v>
      </c>
      <c r="I87" s="15">
        <v>36.2861</v>
      </c>
      <c r="J87" s="15"/>
      <c r="K87" s="15"/>
      <c r="L87" s="15"/>
      <c r="M87" s="15">
        <v>36.2861</v>
      </c>
      <c r="N87" s="15"/>
      <c r="O87" s="13"/>
      <c r="P87" s="13"/>
      <c r="Q87" s="15"/>
      <c r="R87" s="15"/>
      <c r="S87" s="15"/>
      <c r="T87" s="15"/>
      <c r="U87" s="15"/>
      <c r="V87" s="15"/>
      <c r="W87" s="15"/>
      <c r="X87" s="15"/>
      <c r="Y87" s="15"/>
      <c r="Z87" s="15"/>
    </row>
    <row r="88" ht="23.25" customHeight="1" outlineLevel="2" spans="1:26">
      <c r="A88" s="159" t="s">
        <v>64</v>
      </c>
      <c r="B88" s="13" t="s">
        <v>430</v>
      </c>
      <c r="C88" s="13" t="s">
        <v>366</v>
      </c>
      <c r="D88" s="13" t="s">
        <v>152</v>
      </c>
      <c r="E88" s="13" t="s">
        <v>153</v>
      </c>
      <c r="F88" s="13" t="s">
        <v>373</v>
      </c>
      <c r="G88" s="13" t="s">
        <v>284</v>
      </c>
      <c r="H88" s="15">
        <v>122.316</v>
      </c>
      <c r="I88" s="15">
        <v>122.316</v>
      </c>
      <c r="J88" s="15"/>
      <c r="K88" s="15"/>
      <c r="L88" s="15"/>
      <c r="M88" s="15">
        <v>122.316</v>
      </c>
      <c r="N88" s="15"/>
      <c r="O88" s="13"/>
      <c r="P88" s="13"/>
      <c r="Q88" s="15"/>
      <c r="R88" s="15"/>
      <c r="S88" s="15"/>
      <c r="T88" s="15"/>
      <c r="U88" s="15"/>
      <c r="V88" s="15"/>
      <c r="W88" s="15"/>
      <c r="X88" s="15"/>
      <c r="Y88" s="15"/>
      <c r="Z88" s="15"/>
    </row>
    <row r="89" ht="23.25" customHeight="1" outlineLevel="2" spans="1:26">
      <c r="A89" s="159" t="s">
        <v>64</v>
      </c>
      <c r="B89" s="13" t="s">
        <v>430</v>
      </c>
      <c r="C89" s="13" t="s">
        <v>366</v>
      </c>
      <c r="D89" s="13" t="s">
        <v>152</v>
      </c>
      <c r="E89" s="13" t="s">
        <v>153</v>
      </c>
      <c r="F89" s="13" t="s">
        <v>373</v>
      </c>
      <c r="G89" s="13" t="s">
        <v>284</v>
      </c>
      <c r="H89" s="15">
        <v>73.056</v>
      </c>
      <c r="I89" s="15">
        <v>73.056</v>
      </c>
      <c r="J89" s="15"/>
      <c r="K89" s="15"/>
      <c r="L89" s="15"/>
      <c r="M89" s="15">
        <v>73.056</v>
      </c>
      <c r="N89" s="15"/>
      <c r="O89" s="13"/>
      <c r="P89" s="13"/>
      <c r="Q89" s="15"/>
      <c r="R89" s="15"/>
      <c r="S89" s="15"/>
      <c r="T89" s="15"/>
      <c r="U89" s="15"/>
      <c r="V89" s="15"/>
      <c r="W89" s="15"/>
      <c r="X89" s="15"/>
      <c r="Y89" s="15"/>
      <c r="Z89" s="15"/>
    </row>
    <row r="90" ht="23.25" customHeight="1" outlineLevel="2" spans="1:26">
      <c r="A90" s="159" t="s">
        <v>64</v>
      </c>
      <c r="B90" s="13" t="s">
        <v>430</v>
      </c>
      <c r="C90" s="13" t="s">
        <v>366</v>
      </c>
      <c r="D90" s="13" t="s">
        <v>152</v>
      </c>
      <c r="E90" s="13" t="s">
        <v>153</v>
      </c>
      <c r="F90" s="13" t="s">
        <v>373</v>
      </c>
      <c r="G90" s="13" t="s">
        <v>284</v>
      </c>
      <c r="H90" s="15">
        <v>131.01</v>
      </c>
      <c r="I90" s="15">
        <v>131.01</v>
      </c>
      <c r="J90" s="15"/>
      <c r="K90" s="15"/>
      <c r="L90" s="15"/>
      <c r="M90" s="15">
        <v>131.01</v>
      </c>
      <c r="N90" s="15"/>
      <c r="O90" s="13"/>
      <c r="P90" s="13"/>
      <c r="Q90" s="15"/>
      <c r="R90" s="15"/>
      <c r="S90" s="15"/>
      <c r="T90" s="15"/>
      <c r="U90" s="15"/>
      <c r="V90" s="15"/>
      <c r="W90" s="15"/>
      <c r="X90" s="15"/>
      <c r="Y90" s="15"/>
      <c r="Z90" s="15"/>
    </row>
    <row r="91" ht="23.25" customHeight="1" outlineLevel="2" spans="1:26">
      <c r="A91" s="159" t="s">
        <v>64</v>
      </c>
      <c r="B91" s="13" t="s">
        <v>432</v>
      </c>
      <c r="C91" s="13" t="s">
        <v>375</v>
      </c>
      <c r="D91" s="13" t="s">
        <v>175</v>
      </c>
      <c r="E91" s="13" t="s">
        <v>176</v>
      </c>
      <c r="F91" s="13" t="s">
        <v>376</v>
      </c>
      <c r="G91" s="13" t="s">
        <v>287</v>
      </c>
      <c r="H91" s="15">
        <v>134.061008</v>
      </c>
      <c r="I91" s="15">
        <v>134.061008</v>
      </c>
      <c r="J91" s="15"/>
      <c r="K91" s="15"/>
      <c r="L91" s="15"/>
      <c r="M91" s="15">
        <v>134.061008</v>
      </c>
      <c r="N91" s="15"/>
      <c r="O91" s="13"/>
      <c r="P91" s="13"/>
      <c r="Q91" s="15"/>
      <c r="R91" s="15"/>
      <c r="S91" s="15"/>
      <c r="T91" s="15"/>
      <c r="U91" s="15"/>
      <c r="V91" s="15"/>
      <c r="W91" s="15"/>
      <c r="X91" s="15"/>
      <c r="Y91" s="15"/>
      <c r="Z91" s="15"/>
    </row>
    <row r="92" ht="23.25" customHeight="1" outlineLevel="2" spans="1:26">
      <c r="A92" s="159" t="s">
        <v>64</v>
      </c>
      <c r="B92" s="13" t="s">
        <v>433</v>
      </c>
      <c r="C92" s="13" t="s">
        <v>378</v>
      </c>
      <c r="D92" s="13" t="s">
        <v>187</v>
      </c>
      <c r="E92" s="13" t="s">
        <v>188</v>
      </c>
      <c r="F92" s="13" t="s">
        <v>379</v>
      </c>
      <c r="G92" s="13" t="s">
        <v>293</v>
      </c>
      <c r="H92" s="15">
        <v>58.51645</v>
      </c>
      <c r="I92" s="15">
        <v>58.51645</v>
      </c>
      <c r="J92" s="15"/>
      <c r="K92" s="15"/>
      <c r="L92" s="15"/>
      <c r="M92" s="15">
        <v>58.51645</v>
      </c>
      <c r="N92" s="15"/>
      <c r="O92" s="13"/>
      <c r="P92" s="13"/>
      <c r="Q92" s="15"/>
      <c r="R92" s="15"/>
      <c r="S92" s="15"/>
      <c r="T92" s="15"/>
      <c r="U92" s="15"/>
      <c r="V92" s="15"/>
      <c r="W92" s="15"/>
      <c r="X92" s="15"/>
      <c r="Y92" s="15"/>
      <c r="Z92" s="15"/>
    </row>
    <row r="93" ht="23.25" customHeight="1" outlineLevel="2" spans="1:26">
      <c r="A93" s="159" t="s">
        <v>64</v>
      </c>
      <c r="B93" s="13" t="s">
        <v>434</v>
      </c>
      <c r="C93" s="13" t="s">
        <v>381</v>
      </c>
      <c r="D93" s="13" t="s">
        <v>189</v>
      </c>
      <c r="E93" s="13" t="s">
        <v>190</v>
      </c>
      <c r="F93" s="13" t="s">
        <v>382</v>
      </c>
      <c r="G93" s="13" t="s">
        <v>296</v>
      </c>
      <c r="H93" s="15">
        <v>28.055832</v>
      </c>
      <c r="I93" s="15">
        <v>28.055832</v>
      </c>
      <c r="J93" s="15"/>
      <c r="K93" s="15"/>
      <c r="L93" s="15"/>
      <c r="M93" s="15">
        <v>28.055832</v>
      </c>
      <c r="N93" s="15"/>
      <c r="O93" s="13"/>
      <c r="P93" s="13"/>
      <c r="Q93" s="15"/>
      <c r="R93" s="15"/>
      <c r="S93" s="15"/>
      <c r="T93" s="15"/>
      <c r="U93" s="15"/>
      <c r="V93" s="15"/>
      <c r="W93" s="15"/>
      <c r="X93" s="15"/>
      <c r="Y93" s="15"/>
      <c r="Z93" s="15"/>
    </row>
    <row r="94" ht="23.25" customHeight="1" outlineLevel="2" spans="1:26">
      <c r="A94" s="159" t="s">
        <v>64</v>
      </c>
      <c r="B94" s="13" t="s">
        <v>435</v>
      </c>
      <c r="C94" s="13" t="s">
        <v>384</v>
      </c>
      <c r="D94" s="13" t="s">
        <v>189</v>
      </c>
      <c r="E94" s="13" t="s">
        <v>190</v>
      </c>
      <c r="F94" s="13" t="s">
        <v>382</v>
      </c>
      <c r="G94" s="13" t="s">
        <v>296</v>
      </c>
      <c r="H94" s="15">
        <v>10.711508</v>
      </c>
      <c r="I94" s="15">
        <v>10.711508</v>
      </c>
      <c r="J94" s="15"/>
      <c r="K94" s="15"/>
      <c r="L94" s="15"/>
      <c r="M94" s="15">
        <v>10.711508</v>
      </c>
      <c r="N94" s="15"/>
      <c r="O94" s="13"/>
      <c r="P94" s="13"/>
      <c r="Q94" s="15"/>
      <c r="R94" s="15"/>
      <c r="S94" s="15"/>
      <c r="T94" s="15"/>
      <c r="U94" s="15"/>
      <c r="V94" s="15"/>
      <c r="W94" s="15"/>
      <c r="X94" s="15"/>
      <c r="Y94" s="15"/>
      <c r="Z94" s="15"/>
    </row>
    <row r="95" ht="23.25" customHeight="1" outlineLevel="2" spans="1:26">
      <c r="A95" s="159" t="s">
        <v>64</v>
      </c>
      <c r="B95" s="13" t="s">
        <v>436</v>
      </c>
      <c r="C95" s="13" t="s">
        <v>386</v>
      </c>
      <c r="D95" s="13" t="s">
        <v>191</v>
      </c>
      <c r="E95" s="13" t="s">
        <v>192</v>
      </c>
      <c r="F95" s="13" t="s">
        <v>387</v>
      </c>
      <c r="G95" s="13" t="s">
        <v>298</v>
      </c>
      <c r="H95" s="15">
        <v>1.675763</v>
      </c>
      <c r="I95" s="15">
        <v>1.675763</v>
      </c>
      <c r="J95" s="15"/>
      <c r="K95" s="15"/>
      <c r="L95" s="15"/>
      <c r="M95" s="15">
        <v>1.675763</v>
      </c>
      <c r="N95" s="15"/>
      <c r="O95" s="13"/>
      <c r="P95" s="13"/>
      <c r="Q95" s="15"/>
      <c r="R95" s="15"/>
      <c r="S95" s="15"/>
      <c r="T95" s="15"/>
      <c r="U95" s="15"/>
      <c r="V95" s="15"/>
      <c r="W95" s="15"/>
      <c r="X95" s="15"/>
      <c r="Y95" s="15"/>
      <c r="Z95" s="15"/>
    </row>
    <row r="96" ht="23.25" customHeight="1" outlineLevel="2" spans="1:26">
      <c r="A96" s="159" t="s">
        <v>64</v>
      </c>
      <c r="B96" s="13" t="s">
        <v>437</v>
      </c>
      <c r="C96" s="13" t="s">
        <v>198</v>
      </c>
      <c r="D96" s="13" t="s">
        <v>197</v>
      </c>
      <c r="E96" s="13" t="s">
        <v>198</v>
      </c>
      <c r="F96" s="13" t="s">
        <v>389</v>
      </c>
      <c r="G96" s="13" t="s">
        <v>198</v>
      </c>
      <c r="H96" s="15">
        <v>96.191424</v>
      </c>
      <c r="I96" s="15">
        <v>96.191424</v>
      </c>
      <c r="J96" s="15"/>
      <c r="K96" s="15"/>
      <c r="L96" s="15"/>
      <c r="M96" s="15">
        <v>96.191424</v>
      </c>
      <c r="N96" s="15"/>
      <c r="O96" s="13"/>
      <c r="P96" s="13"/>
      <c r="Q96" s="15"/>
      <c r="R96" s="15"/>
      <c r="S96" s="15"/>
      <c r="T96" s="15"/>
      <c r="U96" s="15"/>
      <c r="V96" s="15"/>
      <c r="W96" s="15"/>
      <c r="X96" s="15"/>
      <c r="Y96" s="15"/>
      <c r="Z96" s="15"/>
    </row>
    <row r="97" ht="23.25" customHeight="1" outlineLevel="2" spans="1:26">
      <c r="A97" s="159" t="s">
        <v>64</v>
      </c>
      <c r="B97" s="13" t="s">
        <v>438</v>
      </c>
      <c r="C97" s="13" t="s">
        <v>391</v>
      </c>
      <c r="D97" s="13" t="s">
        <v>152</v>
      </c>
      <c r="E97" s="13" t="s">
        <v>153</v>
      </c>
      <c r="F97" s="13" t="s">
        <v>392</v>
      </c>
      <c r="G97" s="13" t="s">
        <v>306</v>
      </c>
      <c r="H97" s="15">
        <v>25</v>
      </c>
      <c r="I97" s="15">
        <v>25</v>
      </c>
      <c r="J97" s="15"/>
      <c r="K97" s="15"/>
      <c r="L97" s="15"/>
      <c r="M97" s="15">
        <v>25</v>
      </c>
      <c r="N97" s="15"/>
      <c r="O97" s="13"/>
      <c r="P97" s="13"/>
      <c r="Q97" s="15"/>
      <c r="R97" s="15"/>
      <c r="S97" s="15"/>
      <c r="T97" s="15"/>
      <c r="U97" s="15"/>
      <c r="V97" s="15"/>
      <c r="W97" s="15"/>
      <c r="X97" s="15"/>
      <c r="Y97" s="15"/>
      <c r="Z97" s="15"/>
    </row>
    <row r="98" ht="23.25" customHeight="1" outlineLevel="2" spans="1:26">
      <c r="A98" s="159" t="s">
        <v>64</v>
      </c>
      <c r="B98" s="13" t="s">
        <v>438</v>
      </c>
      <c r="C98" s="13" t="s">
        <v>391</v>
      </c>
      <c r="D98" s="13" t="s">
        <v>152</v>
      </c>
      <c r="E98" s="13" t="s">
        <v>153</v>
      </c>
      <c r="F98" s="13" t="s">
        <v>439</v>
      </c>
      <c r="G98" s="13" t="s">
        <v>312</v>
      </c>
      <c r="H98" s="15">
        <v>10</v>
      </c>
      <c r="I98" s="15">
        <v>10</v>
      </c>
      <c r="J98" s="15"/>
      <c r="K98" s="15"/>
      <c r="L98" s="15"/>
      <c r="M98" s="15">
        <v>10</v>
      </c>
      <c r="N98" s="15"/>
      <c r="O98" s="13"/>
      <c r="P98" s="13"/>
      <c r="Q98" s="15"/>
      <c r="R98" s="15"/>
      <c r="S98" s="15"/>
      <c r="T98" s="15"/>
      <c r="U98" s="15"/>
      <c r="V98" s="15"/>
      <c r="W98" s="15"/>
      <c r="X98" s="15"/>
      <c r="Y98" s="15"/>
      <c r="Z98" s="15"/>
    </row>
    <row r="99" ht="23.25" customHeight="1" outlineLevel="2" spans="1:26">
      <c r="A99" s="159" t="s">
        <v>64</v>
      </c>
      <c r="B99" s="13" t="s">
        <v>440</v>
      </c>
      <c r="C99" s="13" t="s">
        <v>322</v>
      </c>
      <c r="D99" s="13" t="s">
        <v>152</v>
      </c>
      <c r="E99" s="13" t="s">
        <v>153</v>
      </c>
      <c r="F99" s="13" t="s">
        <v>398</v>
      </c>
      <c r="G99" s="13" t="s">
        <v>322</v>
      </c>
      <c r="H99" s="15">
        <v>16.031904</v>
      </c>
      <c r="I99" s="15">
        <v>16.031904</v>
      </c>
      <c r="J99" s="15"/>
      <c r="K99" s="15"/>
      <c r="L99" s="15"/>
      <c r="M99" s="15">
        <v>16.031904</v>
      </c>
      <c r="N99" s="15"/>
      <c r="O99" s="13"/>
      <c r="P99" s="13"/>
      <c r="Q99" s="15"/>
      <c r="R99" s="15"/>
      <c r="S99" s="15"/>
      <c r="T99" s="15"/>
      <c r="U99" s="15"/>
      <c r="V99" s="15"/>
      <c r="W99" s="15"/>
      <c r="X99" s="15"/>
      <c r="Y99" s="15"/>
      <c r="Z99" s="15"/>
    </row>
    <row r="100" ht="23.25" customHeight="1" outlineLevel="2" spans="1:26">
      <c r="A100" s="159" t="s">
        <v>64</v>
      </c>
      <c r="B100" s="13" t="s">
        <v>441</v>
      </c>
      <c r="C100" s="13" t="s">
        <v>316</v>
      </c>
      <c r="D100" s="13" t="s">
        <v>173</v>
      </c>
      <c r="E100" s="13" t="s">
        <v>174</v>
      </c>
      <c r="F100" s="13" t="s">
        <v>406</v>
      </c>
      <c r="G100" s="13" t="s">
        <v>330</v>
      </c>
      <c r="H100" s="15">
        <v>56.16</v>
      </c>
      <c r="I100" s="15">
        <v>56.16</v>
      </c>
      <c r="J100" s="15"/>
      <c r="K100" s="15"/>
      <c r="L100" s="15"/>
      <c r="M100" s="15">
        <v>56.16</v>
      </c>
      <c r="N100" s="15"/>
      <c r="O100" s="13"/>
      <c r="P100" s="13"/>
      <c r="Q100" s="15"/>
      <c r="R100" s="15"/>
      <c r="S100" s="15"/>
      <c r="T100" s="15"/>
      <c r="U100" s="15"/>
      <c r="V100" s="15"/>
      <c r="W100" s="15"/>
      <c r="X100" s="15"/>
      <c r="Y100" s="15"/>
      <c r="Z100" s="15"/>
    </row>
    <row r="101" ht="23.25" customHeight="1" outlineLevel="1" spans="1:26">
      <c r="A101" s="101" t="s">
        <v>66</v>
      </c>
      <c r="B101" s="13"/>
      <c r="C101" s="13"/>
      <c r="D101" s="13"/>
      <c r="E101" s="13"/>
      <c r="F101" s="13"/>
      <c r="G101" s="13"/>
      <c r="H101" s="15">
        <v>3114.342534</v>
      </c>
      <c r="I101" s="15">
        <v>3114.342534</v>
      </c>
      <c r="J101" s="15"/>
      <c r="K101" s="15"/>
      <c r="L101" s="15"/>
      <c r="M101" s="15">
        <v>3114.342534</v>
      </c>
      <c r="N101" s="15"/>
      <c r="O101" s="13"/>
      <c r="P101" s="13"/>
      <c r="Q101" s="15"/>
      <c r="R101" s="15"/>
      <c r="S101" s="15"/>
      <c r="T101" s="15"/>
      <c r="U101" s="15"/>
      <c r="V101" s="15"/>
      <c r="W101" s="15"/>
      <c r="X101" s="15"/>
      <c r="Y101" s="15"/>
      <c r="Z101" s="15"/>
    </row>
    <row r="102" ht="23.25" customHeight="1" outlineLevel="2" spans="1:26">
      <c r="A102" s="159" t="s">
        <v>66</v>
      </c>
      <c r="B102" s="13" t="s">
        <v>442</v>
      </c>
      <c r="C102" s="13" t="s">
        <v>366</v>
      </c>
      <c r="D102" s="13" t="s">
        <v>144</v>
      </c>
      <c r="E102" s="13" t="s">
        <v>145</v>
      </c>
      <c r="F102" s="13" t="s">
        <v>364</v>
      </c>
      <c r="G102" s="13" t="s">
        <v>275</v>
      </c>
      <c r="H102" s="15">
        <v>1002.9252</v>
      </c>
      <c r="I102" s="15">
        <v>1002.9252</v>
      </c>
      <c r="J102" s="15"/>
      <c r="K102" s="15"/>
      <c r="L102" s="15"/>
      <c r="M102" s="15">
        <v>1002.9252</v>
      </c>
      <c r="N102" s="15"/>
      <c r="O102" s="13"/>
      <c r="P102" s="13"/>
      <c r="Q102" s="15"/>
      <c r="R102" s="15"/>
      <c r="S102" s="15"/>
      <c r="T102" s="15"/>
      <c r="U102" s="15"/>
      <c r="V102" s="15"/>
      <c r="W102" s="15"/>
      <c r="X102" s="15"/>
      <c r="Y102" s="15"/>
      <c r="Z102" s="15"/>
    </row>
    <row r="103" ht="23.25" customHeight="1" outlineLevel="2" spans="1:26">
      <c r="A103" s="159" t="s">
        <v>66</v>
      </c>
      <c r="B103" s="13" t="s">
        <v>442</v>
      </c>
      <c r="C103" s="13" t="s">
        <v>366</v>
      </c>
      <c r="D103" s="13" t="s">
        <v>144</v>
      </c>
      <c r="E103" s="13" t="s">
        <v>145</v>
      </c>
      <c r="F103" s="13" t="s">
        <v>367</v>
      </c>
      <c r="G103" s="13" t="s">
        <v>278</v>
      </c>
      <c r="H103" s="15">
        <v>95.0076</v>
      </c>
      <c r="I103" s="15">
        <v>95.0076</v>
      </c>
      <c r="J103" s="15"/>
      <c r="K103" s="15"/>
      <c r="L103" s="15"/>
      <c r="M103" s="15">
        <v>95.0076</v>
      </c>
      <c r="N103" s="15"/>
      <c r="O103" s="13"/>
      <c r="P103" s="13"/>
      <c r="Q103" s="15"/>
      <c r="R103" s="15"/>
      <c r="S103" s="15"/>
      <c r="T103" s="15"/>
      <c r="U103" s="15"/>
      <c r="V103" s="15"/>
      <c r="W103" s="15"/>
      <c r="X103" s="15"/>
      <c r="Y103" s="15"/>
      <c r="Z103" s="15"/>
    </row>
    <row r="104" ht="23.25" customHeight="1" outlineLevel="2" spans="1:26">
      <c r="A104" s="159" t="s">
        <v>66</v>
      </c>
      <c r="B104" s="13" t="s">
        <v>443</v>
      </c>
      <c r="C104" s="13" t="s">
        <v>444</v>
      </c>
      <c r="D104" s="13" t="s">
        <v>144</v>
      </c>
      <c r="E104" s="13" t="s">
        <v>145</v>
      </c>
      <c r="F104" s="13" t="s">
        <v>367</v>
      </c>
      <c r="G104" s="13" t="s">
        <v>278</v>
      </c>
      <c r="H104" s="15">
        <v>94.2</v>
      </c>
      <c r="I104" s="15">
        <v>94.2</v>
      </c>
      <c r="J104" s="15"/>
      <c r="K104" s="15"/>
      <c r="L104" s="15"/>
      <c r="M104" s="15">
        <v>94.2</v>
      </c>
      <c r="N104" s="15"/>
      <c r="O104" s="13"/>
      <c r="P104" s="13"/>
      <c r="Q104" s="15"/>
      <c r="R104" s="15"/>
      <c r="S104" s="15"/>
      <c r="T104" s="15"/>
      <c r="U104" s="15"/>
      <c r="V104" s="15"/>
      <c r="W104" s="15"/>
      <c r="X104" s="15"/>
      <c r="Y104" s="15"/>
      <c r="Z104" s="15"/>
    </row>
    <row r="105" ht="23.25" customHeight="1" outlineLevel="2" spans="1:26">
      <c r="A105" s="159" t="s">
        <v>66</v>
      </c>
      <c r="B105" s="13" t="s">
        <v>445</v>
      </c>
      <c r="C105" s="13" t="s">
        <v>372</v>
      </c>
      <c r="D105" s="13" t="s">
        <v>144</v>
      </c>
      <c r="E105" s="13" t="s">
        <v>145</v>
      </c>
      <c r="F105" s="13" t="s">
        <v>373</v>
      </c>
      <c r="G105" s="13" t="s">
        <v>284</v>
      </c>
      <c r="H105" s="15">
        <v>169.56</v>
      </c>
      <c r="I105" s="15">
        <v>169.56</v>
      </c>
      <c r="J105" s="15"/>
      <c r="K105" s="15"/>
      <c r="L105" s="15"/>
      <c r="M105" s="15">
        <v>169.56</v>
      </c>
      <c r="N105" s="15"/>
      <c r="O105" s="13"/>
      <c r="P105" s="13"/>
      <c r="Q105" s="15"/>
      <c r="R105" s="15"/>
      <c r="S105" s="15"/>
      <c r="T105" s="15"/>
      <c r="U105" s="15"/>
      <c r="V105" s="15"/>
      <c r="W105" s="15"/>
      <c r="X105" s="15"/>
      <c r="Y105" s="15"/>
      <c r="Z105" s="15"/>
    </row>
    <row r="106" ht="23.25" customHeight="1" outlineLevel="2" spans="1:26">
      <c r="A106" s="159" t="s">
        <v>66</v>
      </c>
      <c r="B106" s="13" t="s">
        <v>442</v>
      </c>
      <c r="C106" s="13" t="s">
        <v>366</v>
      </c>
      <c r="D106" s="13" t="s">
        <v>144</v>
      </c>
      <c r="E106" s="13" t="s">
        <v>145</v>
      </c>
      <c r="F106" s="13" t="s">
        <v>373</v>
      </c>
      <c r="G106" s="13" t="s">
        <v>284</v>
      </c>
      <c r="H106" s="15">
        <v>83.5771</v>
      </c>
      <c r="I106" s="15">
        <v>83.5771</v>
      </c>
      <c r="J106" s="15"/>
      <c r="K106" s="15"/>
      <c r="L106" s="15"/>
      <c r="M106" s="15">
        <v>83.5771</v>
      </c>
      <c r="N106" s="15"/>
      <c r="O106" s="13"/>
      <c r="P106" s="13"/>
      <c r="Q106" s="15"/>
      <c r="R106" s="15"/>
      <c r="S106" s="15"/>
      <c r="T106" s="15"/>
      <c r="U106" s="15"/>
      <c r="V106" s="15"/>
      <c r="W106" s="15"/>
      <c r="X106" s="15"/>
      <c r="Y106" s="15"/>
      <c r="Z106" s="15"/>
    </row>
    <row r="107" ht="23.25" customHeight="1" outlineLevel="2" spans="1:26">
      <c r="A107" s="159" t="s">
        <v>66</v>
      </c>
      <c r="B107" s="13" t="s">
        <v>442</v>
      </c>
      <c r="C107" s="13" t="s">
        <v>366</v>
      </c>
      <c r="D107" s="13" t="s">
        <v>144</v>
      </c>
      <c r="E107" s="13" t="s">
        <v>145</v>
      </c>
      <c r="F107" s="13" t="s">
        <v>373</v>
      </c>
      <c r="G107" s="13" t="s">
        <v>284</v>
      </c>
      <c r="H107" s="15">
        <v>282.744</v>
      </c>
      <c r="I107" s="15">
        <v>282.744</v>
      </c>
      <c r="J107" s="15"/>
      <c r="K107" s="15"/>
      <c r="L107" s="15"/>
      <c r="M107" s="15">
        <v>282.744</v>
      </c>
      <c r="N107" s="15"/>
      <c r="O107" s="13"/>
      <c r="P107" s="13"/>
      <c r="Q107" s="15"/>
      <c r="R107" s="15"/>
      <c r="S107" s="15"/>
      <c r="T107" s="15"/>
      <c r="U107" s="15"/>
      <c r="V107" s="15"/>
      <c r="W107" s="15"/>
      <c r="X107" s="15"/>
      <c r="Y107" s="15"/>
      <c r="Z107" s="15"/>
    </row>
    <row r="108" ht="23.25" customHeight="1" outlineLevel="2" spans="1:26">
      <c r="A108" s="159" t="s">
        <v>66</v>
      </c>
      <c r="B108" s="13" t="s">
        <v>442</v>
      </c>
      <c r="C108" s="13" t="s">
        <v>366</v>
      </c>
      <c r="D108" s="13" t="s">
        <v>144</v>
      </c>
      <c r="E108" s="13" t="s">
        <v>145</v>
      </c>
      <c r="F108" s="13" t="s">
        <v>373</v>
      </c>
      <c r="G108" s="13" t="s">
        <v>284</v>
      </c>
      <c r="H108" s="15">
        <v>171.402</v>
      </c>
      <c r="I108" s="15">
        <v>171.402</v>
      </c>
      <c r="J108" s="15"/>
      <c r="K108" s="15"/>
      <c r="L108" s="15"/>
      <c r="M108" s="15">
        <v>171.402</v>
      </c>
      <c r="N108" s="15"/>
      <c r="O108" s="13"/>
      <c r="P108" s="13"/>
      <c r="Q108" s="15"/>
      <c r="R108" s="15"/>
      <c r="S108" s="15"/>
      <c r="T108" s="15"/>
      <c r="U108" s="15"/>
      <c r="V108" s="15"/>
      <c r="W108" s="15"/>
      <c r="X108" s="15"/>
      <c r="Y108" s="15"/>
      <c r="Z108" s="15"/>
    </row>
    <row r="109" ht="23.25" customHeight="1" outlineLevel="2" spans="1:26">
      <c r="A109" s="159" t="s">
        <v>66</v>
      </c>
      <c r="B109" s="13" t="s">
        <v>442</v>
      </c>
      <c r="C109" s="13" t="s">
        <v>366</v>
      </c>
      <c r="D109" s="13" t="s">
        <v>144</v>
      </c>
      <c r="E109" s="13" t="s">
        <v>145</v>
      </c>
      <c r="F109" s="13" t="s">
        <v>373</v>
      </c>
      <c r="G109" s="13" t="s">
        <v>284</v>
      </c>
      <c r="H109" s="15">
        <v>303.0984</v>
      </c>
      <c r="I109" s="15">
        <v>303.0984</v>
      </c>
      <c r="J109" s="15"/>
      <c r="K109" s="15"/>
      <c r="L109" s="15"/>
      <c r="M109" s="15">
        <v>303.0984</v>
      </c>
      <c r="N109" s="15"/>
      <c r="O109" s="13"/>
      <c r="P109" s="13"/>
      <c r="Q109" s="15"/>
      <c r="R109" s="15"/>
      <c r="S109" s="15"/>
      <c r="T109" s="15"/>
      <c r="U109" s="15"/>
      <c r="V109" s="15"/>
      <c r="W109" s="15"/>
      <c r="X109" s="15"/>
      <c r="Y109" s="15"/>
      <c r="Z109" s="15"/>
    </row>
    <row r="110" ht="23.25" customHeight="1" outlineLevel="2" spans="1:26">
      <c r="A110" s="159" t="s">
        <v>66</v>
      </c>
      <c r="B110" s="13" t="s">
        <v>446</v>
      </c>
      <c r="C110" s="13" t="s">
        <v>375</v>
      </c>
      <c r="D110" s="13" t="s">
        <v>175</v>
      </c>
      <c r="E110" s="13" t="s">
        <v>176</v>
      </c>
      <c r="F110" s="13" t="s">
        <v>376</v>
      </c>
      <c r="G110" s="13" t="s">
        <v>287</v>
      </c>
      <c r="H110" s="15">
        <v>309.938032</v>
      </c>
      <c r="I110" s="15">
        <v>309.938032</v>
      </c>
      <c r="J110" s="15"/>
      <c r="K110" s="15"/>
      <c r="L110" s="15"/>
      <c r="M110" s="15">
        <v>309.938032</v>
      </c>
      <c r="N110" s="15"/>
      <c r="O110" s="13"/>
      <c r="P110" s="13"/>
      <c r="Q110" s="15"/>
      <c r="R110" s="15"/>
      <c r="S110" s="15"/>
      <c r="T110" s="15"/>
      <c r="U110" s="15"/>
      <c r="V110" s="15"/>
      <c r="W110" s="15"/>
      <c r="X110" s="15"/>
      <c r="Y110" s="15"/>
      <c r="Z110" s="15"/>
    </row>
    <row r="111" ht="23.25" customHeight="1" outlineLevel="2" spans="1:26">
      <c r="A111" s="159" t="s">
        <v>66</v>
      </c>
      <c r="B111" s="13" t="s">
        <v>447</v>
      </c>
      <c r="C111" s="13" t="s">
        <v>378</v>
      </c>
      <c r="D111" s="13" t="s">
        <v>187</v>
      </c>
      <c r="E111" s="13" t="s">
        <v>188</v>
      </c>
      <c r="F111" s="13" t="s">
        <v>379</v>
      </c>
      <c r="G111" s="13" t="s">
        <v>293</v>
      </c>
      <c r="H111" s="15">
        <v>135.308099</v>
      </c>
      <c r="I111" s="15">
        <v>135.308099</v>
      </c>
      <c r="J111" s="15"/>
      <c r="K111" s="15"/>
      <c r="L111" s="15"/>
      <c r="M111" s="15">
        <v>135.308099</v>
      </c>
      <c r="N111" s="15"/>
      <c r="O111" s="13"/>
      <c r="P111" s="13"/>
      <c r="Q111" s="15"/>
      <c r="R111" s="15"/>
      <c r="S111" s="15"/>
      <c r="T111" s="15"/>
      <c r="U111" s="15"/>
      <c r="V111" s="15"/>
      <c r="W111" s="15"/>
      <c r="X111" s="15"/>
      <c r="Y111" s="15"/>
      <c r="Z111" s="15"/>
    </row>
    <row r="112" ht="23.25" customHeight="1" outlineLevel="2" spans="1:26">
      <c r="A112" s="159" t="s">
        <v>66</v>
      </c>
      <c r="B112" s="13" t="s">
        <v>448</v>
      </c>
      <c r="C112" s="13" t="s">
        <v>381</v>
      </c>
      <c r="D112" s="13" t="s">
        <v>189</v>
      </c>
      <c r="E112" s="13" t="s">
        <v>190</v>
      </c>
      <c r="F112" s="13" t="s">
        <v>382</v>
      </c>
      <c r="G112" s="13" t="s">
        <v>296</v>
      </c>
      <c r="H112" s="15">
        <v>64.873746</v>
      </c>
      <c r="I112" s="15">
        <v>64.873746</v>
      </c>
      <c r="J112" s="15"/>
      <c r="K112" s="15"/>
      <c r="L112" s="15"/>
      <c r="M112" s="15">
        <v>64.873746</v>
      </c>
      <c r="N112" s="15"/>
      <c r="O112" s="13"/>
      <c r="P112" s="13"/>
      <c r="Q112" s="15"/>
      <c r="R112" s="15"/>
      <c r="S112" s="15"/>
      <c r="T112" s="15"/>
      <c r="U112" s="15"/>
      <c r="V112" s="15"/>
      <c r="W112" s="15"/>
      <c r="X112" s="15"/>
      <c r="Y112" s="15"/>
      <c r="Z112" s="15"/>
    </row>
    <row r="113" ht="23.25" customHeight="1" outlineLevel="2" spans="1:26">
      <c r="A113" s="159" t="s">
        <v>66</v>
      </c>
      <c r="B113" s="13" t="s">
        <v>449</v>
      </c>
      <c r="C113" s="13" t="s">
        <v>384</v>
      </c>
      <c r="D113" s="13" t="s">
        <v>189</v>
      </c>
      <c r="E113" s="13" t="s">
        <v>190</v>
      </c>
      <c r="F113" s="13" t="s">
        <v>382</v>
      </c>
      <c r="G113" s="13" t="s">
        <v>296</v>
      </c>
      <c r="H113" s="15">
        <v>20.259148</v>
      </c>
      <c r="I113" s="15">
        <v>20.259148</v>
      </c>
      <c r="J113" s="15"/>
      <c r="K113" s="15"/>
      <c r="L113" s="15"/>
      <c r="M113" s="15">
        <v>20.259148</v>
      </c>
      <c r="N113" s="15"/>
      <c r="O113" s="13"/>
      <c r="P113" s="13"/>
      <c r="Q113" s="15"/>
      <c r="R113" s="15"/>
      <c r="S113" s="15"/>
      <c r="T113" s="15"/>
      <c r="U113" s="15"/>
      <c r="V113" s="15"/>
      <c r="W113" s="15"/>
      <c r="X113" s="15"/>
      <c r="Y113" s="15"/>
      <c r="Z113" s="15"/>
    </row>
    <row r="114" ht="23.25" customHeight="1" outlineLevel="2" spans="1:26">
      <c r="A114" s="159" t="s">
        <v>66</v>
      </c>
      <c r="B114" s="13" t="s">
        <v>450</v>
      </c>
      <c r="C114" s="13" t="s">
        <v>386</v>
      </c>
      <c r="D114" s="13" t="s">
        <v>191</v>
      </c>
      <c r="E114" s="13" t="s">
        <v>192</v>
      </c>
      <c r="F114" s="13" t="s">
        <v>387</v>
      </c>
      <c r="G114" s="13" t="s">
        <v>298</v>
      </c>
      <c r="H114" s="15">
        <v>3.874225</v>
      </c>
      <c r="I114" s="15">
        <v>3.874225</v>
      </c>
      <c r="J114" s="15"/>
      <c r="K114" s="15"/>
      <c r="L114" s="15"/>
      <c r="M114" s="15">
        <v>3.874225</v>
      </c>
      <c r="N114" s="15"/>
      <c r="O114" s="13"/>
      <c r="P114" s="13"/>
      <c r="Q114" s="15"/>
      <c r="R114" s="15"/>
      <c r="S114" s="15"/>
      <c r="T114" s="15"/>
      <c r="U114" s="15"/>
      <c r="V114" s="15"/>
      <c r="W114" s="15"/>
      <c r="X114" s="15"/>
      <c r="Y114" s="15"/>
      <c r="Z114" s="15"/>
    </row>
    <row r="115" ht="23.25" customHeight="1" outlineLevel="2" spans="1:26">
      <c r="A115" s="159" t="s">
        <v>66</v>
      </c>
      <c r="B115" s="13" t="s">
        <v>451</v>
      </c>
      <c r="C115" s="13" t="s">
        <v>198</v>
      </c>
      <c r="D115" s="13" t="s">
        <v>197</v>
      </c>
      <c r="E115" s="13" t="s">
        <v>198</v>
      </c>
      <c r="F115" s="13" t="s">
        <v>389</v>
      </c>
      <c r="G115" s="13" t="s">
        <v>198</v>
      </c>
      <c r="H115" s="15">
        <v>222.424272</v>
      </c>
      <c r="I115" s="15">
        <v>222.424272</v>
      </c>
      <c r="J115" s="15"/>
      <c r="K115" s="15"/>
      <c r="L115" s="15"/>
      <c r="M115" s="15">
        <v>222.424272</v>
      </c>
      <c r="N115" s="15"/>
      <c r="O115" s="13"/>
      <c r="P115" s="13"/>
      <c r="Q115" s="15"/>
      <c r="R115" s="15"/>
      <c r="S115" s="15"/>
      <c r="T115" s="15"/>
      <c r="U115" s="15"/>
      <c r="V115" s="15"/>
      <c r="W115" s="15"/>
      <c r="X115" s="15"/>
      <c r="Y115" s="15"/>
      <c r="Z115" s="15"/>
    </row>
    <row r="116" ht="23.25" customHeight="1" outlineLevel="2" spans="1:26">
      <c r="A116" s="159" t="s">
        <v>66</v>
      </c>
      <c r="B116" s="13" t="s">
        <v>452</v>
      </c>
      <c r="C116" s="13" t="s">
        <v>322</v>
      </c>
      <c r="D116" s="13" t="s">
        <v>144</v>
      </c>
      <c r="E116" s="13" t="s">
        <v>145</v>
      </c>
      <c r="F116" s="13" t="s">
        <v>398</v>
      </c>
      <c r="G116" s="13" t="s">
        <v>322</v>
      </c>
      <c r="H116" s="15">
        <v>37.070712</v>
      </c>
      <c r="I116" s="15">
        <v>37.070712</v>
      </c>
      <c r="J116" s="15"/>
      <c r="K116" s="15"/>
      <c r="L116" s="15"/>
      <c r="M116" s="15">
        <v>37.070712</v>
      </c>
      <c r="N116" s="15"/>
      <c r="O116" s="13"/>
      <c r="P116" s="13"/>
      <c r="Q116" s="15"/>
      <c r="R116" s="15"/>
      <c r="S116" s="15"/>
      <c r="T116" s="15"/>
      <c r="U116" s="15"/>
      <c r="V116" s="15"/>
      <c r="W116" s="15"/>
      <c r="X116" s="15"/>
      <c r="Y116" s="15"/>
      <c r="Z116" s="15"/>
    </row>
    <row r="117" ht="23.25" customHeight="1" outlineLevel="2" spans="1:26">
      <c r="A117" s="159" t="s">
        <v>66</v>
      </c>
      <c r="B117" s="13" t="s">
        <v>453</v>
      </c>
      <c r="C117" s="13" t="s">
        <v>316</v>
      </c>
      <c r="D117" s="13" t="s">
        <v>173</v>
      </c>
      <c r="E117" s="13" t="s">
        <v>174</v>
      </c>
      <c r="F117" s="13" t="s">
        <v>406</v>
      </c>
      <c r="G117" s="13" t="s">
        <v>330</v>
      </c>
      <c r="H117" s="15">
        <v>118.08</v>
      </c>
      <c r="I117" s="15">
        <v>118.08</v>
      </c>
      <c r="J117" s="15"/>
      <c r="K117" s="15"/>
      <c r="L117" s="15"/>
      <c r="M117" s="15">
        <v>118.08</v>
      </c>
      <c r="N117" s="15"/>
      <c r="O117" s="13"/>
      <c r="P117" s="13"/>
      <c r="Q117" s="15"/>
      <c r="R117" s="15"/>
      <c r="S117" s="15"/>
      <c r="T117" s="15"/>
      <c r="U117" s="15"/>
      <c r="V117" s="15"/>
      <c r="W117" s="15"/>
      <c r="X117" s="15"/>
      <c r="Y117" s="15"/>
      <c r="Z117" s="15"/>
    </row>
    <row r="118" ht="23.25" customHeight="1" outlineLevel="1" spans="1:26">
      <c r="A118" s="101" t="s">
        <v>68</v>
      </c>
      <c r="B118" s="13"/>
      <c r="C118" s="13"/>
      <c r="D118" s="13"/>
      <c r="E118" s="13"/>
      <c r="F118" s="13"/>
      <c r="G118" s="13"/>
      <c r="H118" s="15">
        <v>1954.852849</v>
      </c>
      <c r="I118" s="15">
        <v>1954.852849</v>
      </c>
      <c r="J118" s="15"/>
      <c r="K118" s="15"/>
      <c r="L118" s="15"/>
      <c r="M118" s="15">
        <v>1954.852849</v>
      </c>
      <c r="N118" s="15"/>
      <c r="O118" s="13"/>
      <c r="P118" s="13"/>
      <c r="Q118" s="15"/>
      <c r="R118" s="15"/>
      <c r="S118" s="15"/>
      <c r="T118" s="15"/>
      <c r="U118" s="15"/>
      <c r="V118" s="15"/>
      <c r="W118" s="15"/>
      <c r="X118" s="15"/>
      <c r="Y118" s="15"/>
      <c r="Z118" s="15"/>
    </row>
    <row r="119" ht="23.25" customHeight="1" outlineLevel="2" spans="1:26">
      <c r="A119" s="159" t="s">
        <v>68</v>
      </c>
      <c r="B119" s="13" t="s">
        <v>454</v>
      </c>
      <c r="C119" s="13" t="s">
        <v>366</v>
      </c>
      <c r="D119" s="13" t="s">
        <v>142</v>
      </c>
      <c r="E119" s="13" t="s">
        <v>143</v>
      </c>
      <c r="F119" s="13" t="s">
        <v>364</v>
      </c>
      <c r="G119" s="13" t="s">
        <v>275</v>
      </c>
      <c r="H119" s="15">
        <v>649.4988</v>
      </c>
      <c r="I119" s="15">
        <v>649.4988</v>
      </c>
      <c r="J119" s="15"/>
      <c r="K119" s="15"/>
      <c r="L119" s="15"/>
      <c r="M119" s="15">
        <v>649.4988</v>
      </c>
      <c r="N119" s="15"/>
      <c r="O119" s="13"/>
      <c r="P119" s="13"/>
      <c r="Q119" s="15"/>
      <c r="R119" s="15"/>
      <c r="S119" s="15"/>
      <c r="T119" s="15"/>
      <c r="U119" s="15"/>
      <c r="V119" s="15"/>
      <c r="W119" s="15"/>
      <c r="X119" s="15"/>
      <c r="Y119" s="15"/>
      <c r="Z119" s="15"/>
    </row>
    <row r="120" ht="23.25" customHeight="1" outlineLevel="2" spans="1:26">
      <c r="A120" s="159" t="s">
        <v>68</v>
      </c>
      <c r="B120" s="13" t="s">
        <v>454</v>
      </c>
      <c r="C120" s="13" t="s">
        <v>366</v>
      </c>
      <c r="D120" s="13" t="s">
        <v>142</v>
      </c>
      <c r="E120" s="13" t="s">
        <v>143</v>
      </c>
      <c r="F120" s="13" t="s">
        <v>367</v>
      </c>
      <c r="G120" s="13" t="s">
        <v>278</v>
      </c>
      <c r="H120" s="15">
        <v>60.8184</v>
      </c>
      <c r="I120" s="15">
        <v>60.8184</v>
      </c>
      <c r="J120" s="15"/>
      <c r="K120" s="15"/>
      <c r="L120" s="15"/>
      <c r="M120" s="15">
        <v>60.8184</v>
      </c>
      <c r="N120" s="15"/>
      <c r="O120" s="13"/>
      <c r="P120" s="13"/>
      <c r="Q120" s="15"/>
      <c r="R120" s="15"/>
      <c r="S120" s="15"/>
      <c r="T120" s="15"/>
      <c r="U120" s="15"/>
      <c r="V120" s="15"/>
      <c r="W120" s="15"/>
      <c r="X120" s="15"/>
      <c r="Y120" s="15"/>
      <c r="Z120" s="15"/>
    </row>
    <row r="121" ht="23.25" customHeight="1" outlineLevel="2" spans="1:26">
      <c r="A121" s="159" t="s">
        <v>68</v>
      </c>
      <c r="B121" s="13" t="s">
        <v>455</v>
      </c>
      <c r="C121" s="13" t="s">
        <v>372</v>
      </c>
      <c r="D121" s="13" t="s">
        <v>142</v>
      </c>
      <c r="E121" s="13" t="s">
        <v>143</v>
      </c>
      <c r="F121" s="13" t="s">
        <v>373</v>
      </c>
      <c r="G121" s="13" t="s">
        <v>284</v>
      </c>
      <c r="H121" s="15">
        <v>111.24</v>
      </c>
      <c r="I121" s="15">
        <v>111.24</v>
      </c>
      <c r="J121" s="15"/>
      <c r="K121" s="15"/>
      <c r="L121" s="15"/>
      <c r="M121" s="15">
        <v>111.24</v>
      </c>
      <c r="N121" s="15"/>
      <c r="O121" s="13"/>
      <c r="P121" s="13"/>
      <c r="Q121" s="15"/>
      <c r="R121" s="15"/>
      <c r="S121" s="15"/>
      <c r="T121" s="15"/>
      <c r="U121" s="15"/>
      <c r="V121" s="15"/>
      <c r="W121" s="15"/>
      <c r="X121" s="15"/>
      <c r="Y121" s="15"/>
      <c r="Z121" s="15"/>
    </row>
    <row r="122" ht="23.25" customHeight="1" outlineLevel="2" spans="1:26">
      <c r="A122" s="159" t="s">
        <v>68</v>
      </c>
      <c r="B122" s="13" t="s">
        <v>454</v>
      </c>
      <c r="C122" s="13" t="s">
        <v>366</v>
      </c>
      <c r="D122" s="13" t="s">
        <v>142</v>
      </c>
      <c r="E122" s="13" t="s">
        <v>143</v>
      </c>
      <c r="F122" s="13" t="s">
        <v>373</v>
      </c>
      <c r="G122" s="13" t="s">
        <v>284</v>
      </c>
      <c r="H122" s="15">
        <v>54.1249</v>
      </c>
      <c r="I122" s="15">
        <v>54.1249</v>
      </c>
      <c r="J122" s="15"/>
      <c r="K122" s="15"/>
      <c r="L122" s="15"/>
      <c r="M122" s="15">
        <v>54.1249</v>
      </c>
      <c r="N122" s="15"/>
      <c r="O122" s="13"/>
      <c r="P122" s="13"/>
      <c r="Q122" s="15"/>
      <c r="R122" s="15"/>
      <c r="S122" s="15"/>
      <c r="T122" s="15"/>
      <c r="U122" s="15"/>
      <c r="V122" s="15"/>
      <c r="W122" s="15"/>
      <c r="X122" s="15"/>
      <c r="Y122" s="15"/>
      <c r="Z122" s="15"/>
    </row>
    <row r="123" ht="23.25" customHeight="1" outlineLevel="2" spans="1:26">
      <c r="A123" s="159" t="s">
        <v>68</v>
      </c>
      <c r="B123" s="13" t="s">
        <v>454</v>
      </c>
      <c r="C123" s="13" t="s">
        <v>366</v>
      </c>
      <c r="D123" s="13" t="s">
        <v>142</v>
      </c>
      <c r="E123" s="13" t="s">
        <v>143</v>
      </c>
      <c r="F123" s="13" t="s">
        <v>373</v>
      </c>
      <c r="G123" s="13" t="s">
        <v>284</v>
      </c>
      <c r="H123" s="15">
        <v>182.232</v>
      </c>
      <c r="I123" s="15">
        <v>182.232</v>
      </c>
      <c r="J123" s="15"/>
      <c r="K123" s="15"/>
      <c r="L123" s="15"/>
      <c r="M123" s="15">
        <v>182.232</v>
      </c>
      <c r="N123" s="15"/>
      <c r="O123" s="13"/>
      <c r="P123" s="13"/>
      <c r="Q123" s="15"/>
      <c r="R123" s="15"/>
      <c r="S123" s="15"/>
      <c r="T123" s="15"/>
      <c r="U123" s="15"/>
      <c r="V123" s="15"/>
      <c r="W123" s="15"/>
      <c r="X123" s="15"/>
      <c r="Y123" s="15"/>
      <c r="Z123" s="15"/>
    </row>
    <row r="124" ht="23.25" customHeight="1" outlineLevel="2" spans="1:26">
      <c r="A124" s="159" t="s">
        <v>68</v>
      </c>
      <c r="B124" s="13" t="s">
        <v>454</v>
      </c>
      <c r="C124" s="13" t="s">
        <v>366</v>
      </c>
      <c r="D124" s="13" t="s">
        <v>142</v>
      </c>
      <c r="E124" s="13" t="s">
        <v>143</v>
      </c>
      <c r="F124" s="13" t="s">
        <v>373</v>
      </c>
      <c r="G124" s="13" t="s">
        <v>284</v>
      </c>
      <c r="H124" s="15">
        <v>109.482</v>
      </c>
      <c r="I124" s="15">
        <v>109.482</v>
      </c>
      <c r="J124" s="15"/>
      <c r="K124" s="15"/>
      <c r="L124" s="15"/>
      <c r="M124" s="15">
        <v>109.482</v>
      </c>
      <c r="N124" s="15"/>
      <c r="O124" s="13"/>
      <c r="P124" s="13"/>
      <c r="Q124" s="15"/>
      <c r="R124" s="15"/>
      <c r="S124" s="15"/>
      <c r="T124" s="15"/>
      <c r="U124" s="15"/>
      <c r="V124" s="15"/>
      <c r="W124" s="15"/>
      <c r="X124" s="15"/>
      <c r="Y124" s="15"/>
      <c r="Z124" s="15"/>
    </row>
    <row r="125" ht="23.25" customHeight="1" outlineLevel="2" spans="1:26">
      <c r="A125" s="159" t="s">
        <v>68</v>
      </c>
      <c r="B125" s="13" t="s">
        <v>454</v>
      </c>
      <c r="C125" s="13" t="s">
        <v>366</v>
      </c>
      <c r="D125" s="13" t="s">
        <v>142</v>
      </c>
      <c r="E125" s="13" t="s">
        <v>143</v>
      </c>
      <c r="F125" s="13" t="s">
        <v>373</v>
      </c>
      <c r="G125" s="13" t="s">
        <v>284</v>
      </c>
      <c r="H125" s="15">
        <v>191.592</v>
      </c>
      <c r="I125" s="15">
        <v>191.592</v>
      </c>
      <c r="J125" s="15"/>
      <c r="K125" s="15"/>
      <c r="L125" s="15"/>
      <c r="M125" s="15">
        <v>191.592</v>
      </c>
      <c r="N125" s="15"/>
      <c r="O125" s="13"/>
      <c r="P125" s="13"/>
      <c r="Q125" s="15"/>
      <c r="R125" s="15"/>
      <c r="S125" s="15"/>
      <c r="T125" s="15"/>
      <c r="U125" s="15"/>
      <c r="V125" s="15"/>
      <c r="W125" s="15"/>
      <c r="X125" s="15"/>
      <c r="Y125" s="15"/>
      <c r="Z125" s="15"/>
    </row>
    <row r="126" ht="23.25" customHeight="1" outlineLevel="2" spans="1:26">
      <c r="A126" s="159" t="s">
        <v>68</v>
      </c>
      <c r="B126" s="13" t="s">
        <v>456</v>
      </c>
      <c r="C126" s="13" t="s">
        <v>375</v>
      </c>
      <c r="D126" s="13" t="s">
        <v>175</v>
      </c>
      <c r="E126" s="13" t="s">
        <v>176</v>
      </c>
      <c r="F126" s="13" t="s">
        <v>376</v>
      </c>
      <c r="G126" s="13" t="s">
        <v>287</v>
      </c>
      <c r="H126" s="15">
        <v>199.446352</v>
      </c>
      <c r="I126" s="15">
        <v>199.446352</v>
      </c>
      <c r="J126" s="15"/>
      <c r="K126" s="15"/>
      <c r="L126" s="15"/>
      <c r="M126" s="15">
        <v>199.446352</v>
      </c>
      <c r="N126" s="15"/>
      <c r="O126" s="13"/>
      <c r="P126" s="13"/>
      <c r="Q126" s="15"/>
      <c r="R126" s="15"/>
      <c r="S126" s="15"/>
      <c r="T126" s="15"/>
      <c r="U126" s="15"/>
      <c r="V126" s="15"/>
      <c r="W126" s="15"/>
      <c r="X126" s="15"/>
      <c r="Y126" s="15"/>
      <c r="Z126" s="15"/>
    </row>
    <row r="127" ht="23.25" customHeight="1" outlineLevel="2" spans="1:26">
      <c r="A127" s="159" t="s">
        <v>68</v>
      </c>
      <c r="B127" s="13" t="s">
        <v>457</v>
      </c>
      <c r="C127" s="13" t="s">
        <v>378</v>
      </c>
      <c r="D127" s="13" t="s">
        <v>187</v>
      </c>
      <c r="E127" s="13" t="s">
        <v>188</v>
      </c>
      <c r="F127" s="13" t="s">
        <v>379</v>
      </c>
      <c r="G127" s="13" t="s">
        <v>293</v>
      </c>
      <c r="H127" s="15">
        <v>87.04628</v>
      </c>
      <c r="I127" s="15">
        <v>87.04628</v>
      </c>
      <c r="J127" s="15"/>
      <c r="K127" s="15"/>
      <c r="L127" s="15"/>
      <c r="M127" s="15">
        <v>87.04628</v>
      </c>
      <c r="N127" s="15"/>
      <c r="O127" s="13"/>
      <c r="P127" s="13"/>
      <c r="Q127" s="15"/>
      <c r="R127" s="15"/>
      <c r="S127" s="15"/>
      <c r="T127" s="15"/>
      <c r="U127" s="15"/>
      <c r="V127" s="15"/>
      <c r="W127" s="15"/>
      <c r="X127" s="15"/>
      <c r="Y127" s="15"/>
      <c r="Z127" s="15"/>
    </row>
    <row r="128" ht="23.25" customHeight="1" outlineLevel="2" spans="1:26">
      <c r="A128" s="159" t="s">
        <v>68</v>
      </c>
      <c r="B128" s="13" t="s">
        <v>458</v>
      </c>
      <c r="C128" s="13" t="s">
        <v>381</v>
      </c>
      <c r="D128" s="13" t="s">
        <v>189</v>
      </c>
      <c r="E128" s="13" t="s">
        <v>190</v>
      </c>
      <c r="F128" s="13" t="s">
        <v>382</v>
      </c>
      <c r="G128" s="13" t="s">
        <v>296</v>
      </c>
      <c r="H128" s="15">
        <v>41.734518</v>
      </c>
      <c r="I128" s="15">
        <v>41.734518</v>
      </c>
      <c r="J128" s="15"/>
      <c r="K128" s="15"/>
      <c r="L128" s="15"/>
      <c r="M128" s="15">
        <v>41.734518</v>
      </c>
      <c r="N128" s="15"/>
      <c r="O128" s="13"/>
      <c r="P128" s="13"/>
      <c r="Q128" s="15"/>
      <c r="R128" s="15"/>
      <c r="S128" s="15"/>
      <c r="T128" s="15"/>
      <c r="U128" s="15"/>
      <c r="V128" s="15"/>
      <c r="W128" s="15"/>
      <c r="X128" s="15"/>
      <c r="Y128" s="15"/>
      <c r="Z128" s="15"/>
    </row>
    <row r="129" ht="23.25" customHeight="1" outlineLevel="2" spans="1:26">
      <c r="A129" s="159" t="s">
        <v>68</v>
      </c>
      <c r="B129" s="13" t="s">
        <v>459</v>
      </c>
      <c r="C129" s="13" t="s">
        <v>384</v>
      </c>
      <c r="D129" s="13" t="s">
        <v>189</v>
      </c>
      <c r="E129" s="13" t="s">
        <v>190</v>
      </c>
      <c r="F129" s="13" t="s">
        <v>382</v>
      </c>
      <c r="G129" s="13" t="s">
        <v>296</v>
      </c>
      <c r="H129" s="15">
        <v>16.126448</v>
      </c>
      <c r="I129" s="15">
        <v>16.126448</v>
      </c>
      <c r="J129" s="15"/>
      <c r="K129" s="15"/>
      <c r="L129" s="15"/>
      <c r="M129" s="15">
        <v>16.126448</v>
      </c>
      <c r="N129" s="15"/>
      <c r="O129" s="13"/>
      <c r="P129" s="13"/>
      <c r="Q129" s="15"/>
      <c r="R129" s="15"/>
      <c r="S129" s="15"/>
      <c r="T129" s="15"/>
      <c r="U129" s="15"/>
      <c r="V129" s="15"/>
      <c r="W129" s="15"/>
      <c r="X129" s="15"/>
      <c r="Y129" s="15"/>
      <c r="Z129" s="15"/>
    </row>
    <row r="130" ht="23.25" customHeight="1" outlineLevel="2" spans="1:26">
      <c r="A130" s="159" t="s">
        <v>68</v>
      </c>
      <c r="B130" s="13" t="s">
        <v>460</v>
      </c>
      <c r="C130" s="13" t="s">
        <v>386</v>
      </c>
      <c r="D130" s="13" t="s">
        <v>191</v>
      </c>
      <c r="E130" s="13" t="s">
        <v>192</v>
      </c>
      <c r="F130" s="13" t="s">
        <v>387</v>
      </c>
      <c r="G130" s="13" t="s">
        <v>298</v>
      </c>
      <c r="H130" s="15">
        <v>2.493079</v>
      </c>
      <c r="I130" s="15">
        <v>2.493079</v>
      </c>
      <c r="J130" s="15"/>
      <c r="K130" s="15"/>
      <c r="L130" s="15"/>
      <c r="M130" s="15">
        <v>2.493079</v>
      </c>
      <c r="N130" s="15"/>
      <c r="O130" s="13"/>
      <c r="P130" s="13"/>
      <c r="Q130" s="15"/>
      <c r="R130" s="15"/>
      <c r="S130" s="15"/>
      <c r="T130" s="15"/>
      <c r="U130" s="15"/>
      <c r="V130" s="15"/>
      <c r="W130" s="15"/>
      <c r="X130" s="15"/>
      <c r="Y130" s="15"/>
      <c r="Z130" s="15"/>
    </row>
    <row r="131" ht="23.25" customHeight="1" outlineLevel="2" spans="1:26">
      <c r="A131" s="159" t="s">
        <v>68</v>
      </c>
      <c r="B131" s="13" t="s">
        <v>461</v>
      </c>
      <c r="C131" s="13" t="s">
        <v>198</v>
      </c>
      <c r="D131" s="13" t="s">
        <v>197</v>
      </c>
      <c r="E131" s="13" t="s">
        <v>198</v>
      </c>
      <c r="F131" s="13" t="s">
        <v>389</v>
      </c>
      <c r="G131" s="13" t="s">
        <v>198</v>
      </c>
      <c r="H131" s="15">
        <v>143.089776</v>
      </c>
      <c r="I131" s="15">
        <v>143.089776</v>
      </c>
      <c r="J131" s="15"/>
      <c r="K131" s="15"/>
      <c r="L131" s="15"/>
      <c r="M131" s="15">
        <v>143.089776</v>
      </c>
      <c r="N131" s="15"/>
      <c r="O131" s="13"/>
      <c r="P131" s="13"/>
      <c r="Q131" s="15"/>
      <c r="R131" s="15"/>
      <c r="S131" s="15"/>
      <c r="T131" s="15"/>
      <c r="U131" s="15"/>
      <c r="V131" s="15"/>
      <c r="W131" s="15"/>
      <c r="X131" s="15"/>
      <c r="Y131" s="15"/>
      <c r="Z131" s="15"/>
    </row>
    <row r="132" ht="23.25" customHeight="1" outlineLevel="2" spans="1:26">
      <c r="A132" s="159" t="s">
        <v>68</v>
      </c>
      <c r="B132" s="13" t="s">
        <v>462</v>
      </c>
      <c r="C132" s="13" t="s">
        <v>322</v>
      </c>
      <c r="D132" s="13" t="s">
        <v>142</v>
      </c>
      <c r="E132" s="13" t="s">
        <v>143</v>
      </c>
      <c r="F132" s="13" t="s">
        <v>398</v>
      </c>
      <c r="G132" s="13" t="s">
        <v>322</v>
      </c>
      <c r="H132" s="15">
        <v>23.848296</v>
      </c>
      <c r="I132" s="15">
        <v>23.848296</v>
      </c>
      <c r="J132" s="15"/>
      <c r="K132" s="15"/>
      <c r="L132" s="15"/>
      <c r="M132" s="15">
        <v>23.848296</v>
      </c>
      <c r="N132" s="15"/>
      <c r="O132" s="13"/>
      <c r="P132" s="13"/>
      <c r="Q132" s="15"/>
      <c r="R132" s="15"/>
      <c r="S132" s="15"/>
      <c r="T132" s="15"/>
      <c r="U132" s="15"/>
      <c r="V132" s="15"/>
      <c r="W132" s="15"/>
      <c r="X132" s="15"/>
      <c r="Y132" s="15"/>
      <c r="Z132" s="15"/>
    </row>
    <row r="133" ht="23.25" customHeight="1" outlineLevel="2" spans="1:26">
      <c r="A133" s="159" t="s">
        <v>68</v>
      </c>
      <c r="B133" s="13" t="s">
        <v>463</v>
      </c>
      <c r="C133" s="13" t="s">
        <v>316</v>
      </c>
      <c r="D133" s="13" t="s">
        <v>173</v>
      </c>
      <c r="E133" s="13" t="s">
        <v>174</v>
      </c>
      <c r="F133" s="13" t="s">
        <v>406</v>
      </c>
      <c r="G133" s="13" t="s">
        <v>330</v>
      </c>
      <c r="H133" s="15">
        <v>82.08</v>
      </c>
      <c r="I133" s="15">
        <v>82.08</v>
      </c>
      <c r="J133" s="15"/>
      <c r="K133" s="15"/>
      <c r="L133" s="15"/>
      <c r="M133" s="15">
        <v>82.08</v>
      </c>
      <c r="N133" s="15"/>
      <c r="O133" s="13"/>
      <c r="P133" s="13"/>
      <c r="Q133" s="15"/>
      <c r="R133" s="15"/>
      <c r="S133" s="15"/>
      <c r="T133" s="15"/>
      <c r="U133" s="15"/>
      <c r="V133" s="15"/>
      <c r="W133" s="15"/>
      <c r="X133" s="15"/>
      <c r="Y133" s="15"/>
      <c r="Z133" s="15"/>
    </row>
    <row r="134" ht="23.25" customHeight="1" outlineLevel="1" spans="1:26">
      <c r="A134" s="101" t="s">
        <v>70</v>
      </c>
      <c r="B134" s="13"/>
      <c r="C134" s="13"/>
      <c r="D134" s="13"/>
      <c r="E134" s="13"/>
      <c r="F134" s="13"/>
      <c r="G134" s="13"/>
      <c r="H134" s="15">
        <v>1662.638124</v>
      </c>
      <c r="I134" s="15">
        <v>1662.638124</v>
      </c>
      <c r="J134" s="15"/>
      <c r="K134" s="15"/>
      <c r="L134" s="15"/>
      <c r="M134" s="15">
        <v>1662.638124</v>
      </c>
      <c r="N134" s="15"/>
      <c r="O134" s="13"/>
      <c r="P134" s="13"/>
      <c r="Q134" s="15"/>
      <c r="R134" s="15"/>
      <c r="S134" s="15"/>
      <c r="T134" s="15"/>
      <c r="U134" s="15"/>
      <c r="V134" s="15"/>
      <c r="W134" s="15"/>
      <c r="X134" s="15"/>
      <c r="Y134" s="15"/>
      <c r="Z134" s="15"/>
    </row>
    <row r="135" ht="23.25" customHeight="1" outlineLevel="2" spans="1:26">
      <c r="A135" s="159" t="s">
        <v>70</v>
      </c>
      <c r="B135" s="13" t="s">
        <v>464</v>
      </c>
      <c r="C135" s="13" t="s">
        <v>366</v>
      </c>
      <c r="D135" s="13" t="s">
        <v>142</v>
      </c>
      <c r="E135" s="13" t="s">
        <v>143</v>
      </c>
      <c r="F135" s="13" t="s">
        <v>364</v>
      </c>
      <c r="G135" s="13" t="s">
        <v>275</v>
      </c>
      <c r="H135" s="15">
        <v>528.5256</v>
      </c>
      <c r="I135" s="15">
        <v>528.5256</v>
      </c>
      <c r="J135" s="15"/>
      <c r="K135" s="15"/>
      <c r="L135" s="15"/>
      <c r="M135" s="15">
        <v>528.5256</v>
      </c>
      <c r="N135" s="15"/>
      <c r="O135" s="13"/>
      <c r="P135" s="13"/>
      <c r="Q135" s="15"/>
      <c r="R135" s="15"/>
      <c r="S135" s="15"/>
      <c r="T135" s="15"/>
      <c r="U135" s="15"/>
      <c r="V135" s="15"/>
      <c r="W135" s="15"/>
      <c r="X135" s="15"/>
      <c r="Y135" s="15"/>
      <c r="Z135" s="15"/>
    </row>
    <row r="136" ht="23.25" customHeight="1" outlineLevel="2" spans="1:26">
      <c r="A136" s="159" t="s">
        <v>70</v>
      </c>
      <c r="B136" s="13" t="s">
        <v>464</v>
      </c>
      <c r="C136" s="13" t="s">
        <v>366</v>
      </c>
      <c r="D136" s="13" t="s">
        <v>142</v>
      </c>
      <c r="E136" s="13" t="s">
        <v>143</v>
      </c>
      <c r="F136" s="13" t="s">
        <v>367</v>
      </c>
      <c r="G136" s="13" t="s">
        <v>278</v>
      </c>
      <c r="H136" s="15">
        <v>49.6368</v>
      </c>
      <c r="I136" s="15">
        <v>49.6368</v>
      </c>
      <c r="J136" s="15"/>
      <c r="K136" s="15"/>
      <c r="L136" s="15"/>
      <c r="M136" s="15">
        <v>49.6368</v>
      </c>
      <c r="N136" s="15"/>
      <c r="O136" s="13"/>
      <c r="P136" s="13"/>
      <c r="Q136" s="15"/>
      <c r="R136" s="15"/>
      <c r="S136" s="15"/>
      <c r="T136" s="15"/>
      <c r="U136" s="15"/>
      <c r="V136" s="15"/>
      <c r="W136" s="15"/>
      <c r="X136" s="15"/>
      <c r="Y136" s="15"/>
      <c r="Z136" s="15"/>
    </row>
    <row r="137" ht="23.25" customHeight="1" outlineLevel="2" spans="1:26">
      <c r="A137" s="159" t="s">
        <v>70</v>
      </c>
      <c r="B137" s="13" t="s">
        <v>465</v>
      </c>
      <c r="C137" s="13" t="s">
        <v>444</v>
      </c>
      <c r="D137" s="13" t="s">
        <v>142</v>
      </c>
      <c r="E137" s="13" t="s">
        <v>143</v>
      </c>
      <c r="F137" s="13" t="s">
        <v>367</v>
      </c>
      <c r="G137" s="13" t="s">
        <v>278</v>
      </c>
      <c r="H137" s="15">
        <v>48.6</v>
      </c>
      <c r="I137" s="15">
        <v>48.6</v>
      </c>
      <c r="J137" s="15"/>
      <c r="K137" s="15"/>
      <c r="L137" s="15"/>
      <c r="M137" s="15">
        <v>48.6</v>
      </c>
      <c r="N137" s="15"/>
      <c r="O137" s="13"/>
      <c r="P137" s="13"/>
      <c r="Q137" s="15"/>
      <c r="R137" s="15"/>
      <c r="S137" s="15"/>
      <c r="T137" s="15"/>
      <c r="U137" s="15"/>
      <c r="V137" s="15"/>
      <c r="W137" s="15"/>
      <c r="X137" s="15"/>
      <c r="Y137" s="15"/>
      <c r="Z137" s="15"/>
    </row>
    <row r="138" ht="23.25" customHeight="1" outlineLevel="2" spans="1:26">
      <c r="A138" s="159" t="s">
        <v>70</v>
      </c>
      <c r="B138" s="13" t="s">
        <v>466</v>
      </c>
      <c r="C138" s="13" t="s">
        <v>372</v>
      </c>
      <c r="D138" s="13" t="s">
        <v>142</v>
      </c>
      <c r="E138" s="13" t="s">
        <v>143</v>
      </c>
      <c r="F138" s="13" t="s">
        <v>373</v>
      </c>
      <c r="G138" s="13" t="s">
        <v>284</v>
      </c>
      <c r="H138" s="15">
        <v>87.48</v>
      </c>
      <c r="I138" s="15">
        <v>87.48</v>
      </c>
      <c r="J138" s="15"/>
      <c r="K138" s="15"/>
      <c r="L138" s="15"/>
      <c r="M138" s="15">
        <v>87.48</v>
      </c>
      <c r="N138" s="15"/>
      <c r="O138" s="13"/>
      <c r="P138" s="13"/>
      <c r="Q138" s="15"/>
      <c r="R138" s="15"/>
      <c r="S138" s="15"/>
      <c r="T138" s="15"/>
      <c r="U138" s="15"/>
      <c r="V138" s="15"/>
      <c r="W138" s="15"/>
      <c r="X138" s="15"/>
      <c r="Y138" s="15"/>
      <c r="Z138" s="15"/>
    </row>
    <row r="139" ht="23.25" customHeight="1" outlineLevel="2" spans="1:26">
      <c r="A139" s="159" t="s">
        <v>70</v>
      </c>
      <c r="B139" s="13" t="s">
        <v>464</v>
      </c>
      <c r="C139" s="13" t="s">
        <v>366</v>
      </c>
      <c r="D139" s="13" t="s">
        <v>142</v>
      </c>
      <c r="E139" s="13" t="s">
        <v>143</v>
      </c>
      <c r="F139" s="13" t="s">
        <v>373</v>
      </c>
      <c r="G139" s="13" t="s">
        <v>284</v>
      </c>
      <c r="H139" s="15">
        <v>44.0438</v>
      </c>
      <c r="I139" s="15">
        <v>44.0438</v>
      </c>
      <c r="J139" s="15"/>
      <c r="K139" s="15"/>
      <c r="L139" s="15"/>
      <c r="M139" s="15">
        <v>44.0438</v>
      </c>
      <c r="N139" s="15"/>
      <c r="O139" s="13"/>
      <c r="P139" s="13"/>
      <c r="Q139" s="15"/>
      <c r="R139" s="15"/>
      <c r="S139" s="15"/>
      <c r="T139" s="15"/>
      <c r="U139" s="15"/>
      <c r="V139" s="15"/>
      <c r="W139" s="15"/>
      <c r="X139" s="15"/>
      <c r="Y139" s="15"/>
      <c r="Z139" s="15"/>
    </row>
    <row r="140" ht="23.25" customHeight="1" outlineLevel="2" spans="1:26">
      <c r="A140" s="159" t="s">
        <v>70</v>
      </c>
      <c r="B140" s="13" t="s">
        <v>464</v>
      </c>
      <c r="C140" s="13" t="s">
        <v>366</v>
      </c>
      <c r="D140" s="13" t="s">
        <v>142</v>
      </c>
      <c r="E140" s="13" t="s">
        <v>143</v>
      </c>
      <c r="F140" s="13" t="s">
        <v>373</v>
      </c>
      <c r="G140" s="13" t="s">
        <v>284</v>
      </c>
      <c r="H140" s="15">
        <v>146.88</v>
      </c>
      <c r="I140" s="15">
        <v>146.88</v>
      </c>
      <c r="J140" s="15"/>
      <c r="K140" s="15"/>
      <c r="L140" s="15"/>
      <c r="M140" s="15">
        <v>146.88</v>
      </c>
      <c r="N140" s="15"/>
      <c r="O140" s="13"/>
      <c r="P140" s="13"/>
      <c r="Q140" s="15"/>
      <c r="R140" s="15"/>
      <c r="S140" s="15"/>
      <c r="T140" s="15"/>
      <c r="U140" s="15"/>
      <c r="V140" s="15"/>
      <c r="W140" s="15"/>
      <c r="X140" s="15"/>
      <c r="Y140" s="15"/>
      <c r="Z140" s="15"/>
    </row>
    <row r="141" ht="23.25" customHeight="1" outlineLevel="2" spans="1:26">
      <c r="A141" s="159" t="s">
        <v>70</v>
      </c>
      <c r="B141" s="13" t="s">
        <v>464</v>
      </c>
      <c r="C141" s="13" t="s">
        <v>366</v>
      </c>
      <c r="D141" s="13" t="s">
        <v>142</v>
      </c>
      <c r="E141" s="13" t="s">
        <v>143</v>
      </c>
      <c r="F141" s="13" t="s">
        <v>373</v>
      </c>
      <c r="G141" s="13" t="s">
        <v>284</v>
      </c>
      <c r="H141" s="15">
        <v>88.998</v>
      </c>
      <c r="I141" s="15">
        <v>88.998</v>
      </c>
      <c r="J141" s="15"/>
      <c r="K141" s="15"/>
      <c r="L141" s="15"/>
      <c r="M141" s="15">
        <v>88.998</v>
      </c>
      <c r="N141" s="15"/>
      <c r="O141" s="13"/>
      <c r="P141" s="13"/>
      <c r="Q141" s="15"/>
      <c r="R141" s="15"/>
      <c r="S141" s="15"/>
      <c r="T141" s="15"/>
      <c r="U141" s="15"/>
      <c r="V141" s="15"/>
      <c r="W141" s="15"/>
      <c r="X141" s="15"/>
      <c r="Y141" s="15"/>
      <c r="Z141" s="15"/>
    </row>
    <row r="142" ht="23.25" customHeight="1" outlineLevel="2" spans="1:26">
      <c r="A142" s="159" t="s">
        <v>70</v>
      </c>
      <c r="B142" s="13" t="s">
        <v>464</v>
      </c>
      <c r="C142" s="13" t="s">
        <v>366</v>
      </c>
      <c r="D142" s="13" t="s">
        <v>142</v>
      </c>
      <c r="E142" s="13" t="s">
        <v>143</v>
      </c>
      <c r="F142" s="13" t="s">
        <v>373</v>
      </c>
      <c r="G142" s="13" t="s">
        <v>284</v>
      </c>
      <c r="H142" s="15">
        <v>155.2968</v>
      </c>
      <c r="I142" s="15">
        <v>155.2968</v>
      </c>
      <c r="J142" s="15"/>
      <c r="K142" s="15"/>
      <c r="L142" s="15"/>
      <c r="M142" s="15">
        <v>155.2968</v>
      </c>
      <c r="N142" s="15"/>
      <c r="O142" s="13"/>
      <c r="P142" s="13"/>
      <c r="Q142" s="15"/>
      <c r="R142" s="15"/>
      <c r="S142" s="15"/>
      <c r="T142" s="15"/>
      <c r="U142" s="15"/>
      <c r="V142" s="15"/>
      <c r="W142" s="15"/>
      <c r="X142" s="15"/>
      <c r="Y142" s="15"/>
      <c r="Z142" s="15"/>
    </row>
    <row r="143" ht="23.25" customHeight="1" outlineLevel="2" spans="1:26">
      <c r="A143" s="159" t="s">
        <v>70</v>
      </c>
      <c r="B143" s="13" t="s">
        <v>467</v>
      </c>
      <c r="C143" s="13" t="s">
        <v>375</v>
      </c>
      <c r="D143" s="13" t="s">
        <v>175</v>
      </c>
      <c r="E143" s="13" t="s">
        <v>176</v>
      </c>
      <c r="F143" s="13" t="s">
        <v>376</v>
      </c>
      <c r="G143" s="13" t="s">
        <v>287</v>
      </c>
      <c r="H143" s="15">
        <v>161.986592</v>
      </c>
      <c r="I143" s="15">
        <v>161.986592</v>
      </c>
      <c r="J143" s="15"/>
      <c r="K143" s="15"/>
      <c r="L143" s="15"/>
      <c r="M143" s="15">
        <v>161.986592</v>
      </c>
      <c r="N143" s="15"/>
      <c r="O143" s="13"/>
      <c r="P143" s="13"/>
      <c r="Q143" s="15"/>
      <c r="R143" s="15"/>
      <c r="S143" s="15"/>
      <c r="T143" s="15"/>
      <c r="U143" s="15"/>
      <c r="V143" s="15"/>
      <c r="W143" s="15"/>
      <c r="X143" s="15"/>
      <c r="Y143" s="15"/>
      <c r="Z143" s="15"/>
    </row>
    <row r="144" ht="23.25" customHeight="1" outlineLevel="2" spans="1:26">
      <c r="A144" s="159" t="s">
        <v>70</v>
      </c>
      <c r="B144" s="13" t="s">
        <v>468</v>
      </c>
      <c r="C144" s="13" t="s">
        <v>378</v>
      </c>
      <c r="D144" s="13" t="s">
        <v>187</v>
      </c>
      <c r="E144" s="13" t="s">
        <v>188</v>
      </c>
      <c r="F144" s="13" t="s">
        <v>379</v>
      </c>
      <c r="G144" s="13" t="s">
        <v>293</v>
      </c>
      <c r="H144" s="15">
        <v>70.691185</v>
      </c>
      <c r="I144" s="15">
        <v>70.691185</v>
      </c>
      <c r="J144" s="15"/>
      <c r="K144" s="15"/>
      <c r="L144" s="15"/>
      <c r="M144" s="15">
        <v>70.691185</v>
      </c>
      <c r="N144" s="15"/>
      <c r="O144" s="13"/>
      <c r="P144" s="13"/>
      <c r="Q144" s="15"/>
      <c r="R144" s="15"/>
      <c r="S144" s="15"/>
      <c r="T144" s="15"/>
      <c r="U144" s="15"/>
      <c r="V144" s="15"/>
      <c r="W144" s="15"/>
      <c r="X144" s="15"/>
      <c r="Y144" s="15"/>
      <c r="Z144" s="15"/>
    </row>
    <row r="145" ht="23.25" customHeight="1" outlineLevel="2" spans="1:26">
      <c r="A145" s="159" t="s">
        <v>70</v>
      </c>
      <c r="B145" s="13" t="s">
        <v>469</v>
      </c>
      <c r="C145" s="13" t="s">
        <v>381</v>
      </c>
      <c r="D145" s="13" t="s">
        <v>189</v>
      </c>
      <c r="E145" s="13" t="s">
        <v>190</v>
      </c>
      <c r="F145" s="13" t="s">
        <v>382</v>
      </c>
      <c r="G145" s="13" t="s">
        <v>296</v>
      </c>
      <c r="H145" s="15">
        <v>33.893034</v>
      </c>
      <c r="I145" s="15">
        <v>33.893034</v>
      </c>
      <c r="J145" s="15"/>
      <c r="K145" s="15"/>
      <c r="L145" s="15"/>
      <c r="M145" s="15">
        <v>33.893034</v>
      </c>
      <c r="N145" s="15"/>
      <c r="O145" s="13"/>
      <c r="P145" s="13"/>
      <c r="Q145" s="15"/>
      <c r="R145" s="15"/>
      <c r="S145" s="15"/>
      <c r="T145" s="15"/>
      <c r="U145" s="15"/>
      <c r="V145" s="15"/>
      <c r="W145" s="15"/>
      <c r="X145" s="15"/>
      <c r="Y145" s="15"/>
      <c r="Z145" s="15"/>
    </row>
    <row r="146" ht="23.25" customHeight="1" outlineLevel="2" spans="1:26">
      <c r="A146" s="159" t="s">
        <v>70</v>
      </c>
      <c r="B146" s="13" t="s">
        <v>470</v>
      </c>
      <c r="C146" s="13" t="s">
        <v>384</v>
      </c>
      <c r="D146" s="13" t="s">
        <v>189</v>
      </c>
      <c r="E146" s="13" t="s">
        <v>190</v>
      </c>
      <c r="F146" s="13" t="s">
        <v>382</v>
      </c>
      <c r="G146" s="13" t="s">
        <v>296</v>
      </c>
      <c r="H146" s="15">
        <v>13.479745</v>
      </c>
      <c r="I146" s="15">
        <v>13.479745</v>
      </c>
      <c r="J146" s="15"/>
      <c r="K146" s="15"/>
      <c r="L146" s="15"/>
      <c r="M146" s="15">
        <v>13.479745</v>
      </c>
      <c r="N146" s="15"/>
      <c r="O146" s="13"/>
      <c r="P146" s="13"/>
      <c r="Q146" s="15"/>
      <c r="R146" s="15"/>
      <c r="S146" s="15"/>
      <c r="T146" s="15"/>
      <c r="U146" s="15"/>
      <c r="V146" s="15"/>
      <c r="W146" s="15"/>
      <c r="X146" s="15"/>
      <c r="Y146" s="15"/>
      <c r="Z146" s="15"/>
    </row>
    <row r="147" ht="23.25" customHeight="1" outlineLevel="2" spans="1:26">
      <c r="A147" s="159" t="s">
        <v>70</v>
      </c>
      <c r="B147" s="13" t="s">
        <v>471</v>
      </c>
      <c r="C147" s="13" t="s">
        <v>386</v>
      </c>
      <c r="D147" s="13" t="s">
        <v>191</v>
      </c>
      <c r="E147" s="13" t="s">
        <v>192</v>
      </c>
      <c r="F147" s="13" t="s">
        <v>387</v>
      </c>
      <c r="G147" s="13" t="s">
        <v>298</v>
      </c>
      <c r="H147" s="15">
        <v>2.024832</v>
      </c>
      <c r="I147" s="15">
        <v>2.024832</v>
      </c>
      <c r="J147" s="15"/>
      <c r="K147" s="15"/>
      <c r="L147" s="15"/>
      <c r="M147" s="15">
        <v>2.024832</v>
      </c>
      <c r="N147" s="15"/>
      <c r="O147" s="13"/>
      <c r="P147" s="13"/>
      <c r="Q147" s="15"/>
      <c r="R147" s="15"/>
      <c r="S147" s="15"/>
      <c r="T147" s="15"/>
      <c r="U147" s="15"/>
      <c r="V147" s="15"/>
      <c r="W147" s="15"/>
      <c r="X147" s="15"/>
      <c r="Y147" s="15"/>
      <c r="Z147" s="15"/>
    </row>
    <row r="148" ht="23.25" customHeight="1" outlineLevel="2" spans="1:26">
      <c r="A148" s="159" t="s">
        <v>70</v>
      </c>
      <c r="B148" s="13" t="s">
        <v>472</v>
      </c>
      <c r="C148" s="13" t="s">
        <v>198</v>
      </c>
      <c r="D148" s="13" t="s">
        <v>197</v>
      </c>
      <c r="E148" s="13" t="s">
        <v>198</v>
      </c>
      <c r="F148" s="13" t="s">
        <v>389</v>
      </c>
      <c r="G148" s="13" t="s">
        <v>198</v>
      </c>
      <c r="H148" s="15">
        <v>116.204688</v>
      </c>
      <c r="I148" s="15">
        <v>116.204688</v>
      </c>
      <c r="J148" s="15"/>
      <c r="K148" s="15"/>
      <c r="L148" s="15"/>
      <c r="M148" s="15">
        <v>116.204688</v>
      </c>
      <c r="N148" s="15"/>
      <c r="O148" s="13"/>
      <c r="P148" s="13"/>
      <c r="Q148" s="15"/>
      <c r="R148" s="15"/>
      <c r="S148" s="15"/>
      <c r="T148" s="15"/>
      <c r="U148" s="15"/>
      <c r="V148" s="15"/>
      <c r="W148" s="15"/>
      <c r="X148" s="15"/>
      <c r="Y148" s="15"/>
      <c r="Z148" s="15"/>
    </row>
    <row r="149" ht="23.25" customHeight="1" outlineLevel="2" spans="1:26">
      <c r="A149" s="159" t="s">
        <v>70</v>
      </c>
      <c r="B149" s="13" t="s">
        <v>473</v>
      </c>
      <c r="C149" s="13" t="s">
        <v>391</v>
      </c>
      <c r="D149" s="13" t="s">
        <v>140</v>
      </c>
      <c r="E149" s="13" t="s">
        <v>141</v>
      </c>
      <c r="F149" s="13" t="s">
        <v>392</v>
      </c>
      <c r="G149" s="13" t="s">
        <v>306</v>
      </c>
      <c r="H149" s="15">
        <v>19.56</v>
      </c>
      <c r="I149" s="15">
        <v>19.56</v>
      </c>
      <c r="J149" s="15"/>
      <c r="K149" s="15"/>
      <c r="L149" s="15"/>
      <c r="M149" s="15">
        <v>19.56</v>
      </c>
      <c r="N149" s="15"/>
      <c r="O149" s="13"/>
      <c r="P149" s="13"/>
      <c r="Q149" s="15"/>
      <c r="R149" s="15"/>
      <c r="S149" s="15"/>
      <c r="T149" s="15"/>
      <c r="U149" s="15"/>
      <c r="V149" s="15"/>
      <c r="W149" s="15"/>
      <c r="X149" s="15"/>
      <c r="Y149" s="15"/>
      <c r="Z149" s="15"/>
    </row>
    <row r="150" ht="23.25" customHeight="1" outlineLevel="2" spans="1:26">
      <c r="A150" s="159" t="s">
        <v>70</v>
      </c>
      <c r="B150" s="13" t="s">
        <v>474</v>
      </c>
      <c r="C150" s="13" t="s">
        <v>322</v>
      </c>
      <c r="D150" s="13" t="s">
        <v>142</v>
      </c>
      <c r="E150" s="13" t="s">
        <v>143</v>
      </c>
      <c r="F150" s="13" t="s">
        <v>398</v>
      </c>
      <c r="G150" s="13" t="s">
        <v>322</v>
      </c>
      <c r="H150" s="15">
        <v>19.367448</v>
      </c>
      <c r="I150" s="15">
        <v>19.367448</v>
      </c>
      <c r="J150" s="15"/>
      <c r="K150" s="15"/>
      <c r="L150" s="15"/>
      <c r="M150" s="15">
        <v>19.367448</v>
      </c>
      <c r="N150" s="15"/>
      <c r="O150" s="13"/>
      <c r="P150" s="13"/>
      <c r="Q150" s="15"/>
      <c r="R150" s="15"/>
      <c r="S150" s="15"/>
      <c r="T150" s="15"/>
      <c r="U150" s="15"/>
      <c r="V150" s="15"/>
      <c r="W150" s="15"/>
      <c r="X150" s="15"/>
      <c r="Y150" s="15"/>
      <c r="Z150" s="15"/>
    </row>
    <row r="151" ht="23.25" customHeight="1" outlineLevel="2" spans="1:26">
      <c r="A151" s="159" t="s">
        <v>70</v>
      </c>
      <c r="B151" s="13" t="s">
        <v>475</v>
      </c>
      <c r="C151" s="13" t="s">
        <v>316</v>
      </c>
      <c r="D151" s="13" t="s">
        <v>173</v>
      </c>
      <c r="E151" s="13" t="s">
        <v>174</v>
      </c>
      <c r="F151" s="13" t="s">
        <v>406</v>
      </c>
      <c r="G151" s="13" t="s">
        <v>330</v>
      </c>
      <c r="H151" s="15">
        <v>70.56</v>
      </c>
      <c r="I151" s="15">
        <v>70.56</v>
      </c>
      <c r="J151" s="15"/>
      <c r="K151" s="15"/>
      <c r="L151" s="15"/>
      <c r="M151" s="15">
        <v>70.56</v>
      </c>
      <c r="N151" s="15"/>
      <c r="O151" s="13"/>
      <c r="P151" s="13"/>
      <c r="Q151" s="15"/>
      <c r="R151" s="15"/>
      <c r="S151" s="15"/>
      <c r="T151" s="15"/>
      <c r="U151" s="15"/>
      <c r="V151" s="15"/>
      <c r="W151" s="15"/>
      <c r="X151" s="15"/>
      <c r="Y151" s="15"/>
      <c r="Z151" s="15"/>
    </row>
    <row r="152" ht="23.25" customHeight="1" outlineLevel="2" spans="1:26">
      <c r="A152" s="159" t="s">
        <v>70</v>
      </c>
      <c r="B152" s="13" t="s">
        <v>475</v>
      </c>
      <c r="C152" s="13" t="s">
        <v>316</v>
      </c>
      <c r="D152" s="13" t="s">
        <v>173</v>
      </c>
      <c r="E152" s="13" t="s">
        <v>174</v>
      </c>
      <c r="F152" s="13" t="s">
        <v>407</v>
      </c>
      <c r="G152" s="13" t="s">
        <v>328</v>
      </c>
      <c r="H152" s="15">
        <v>5.4096</v>
      </c>
      <c r="I152" s="15">
        <v>5.4096</v>
      </c>
      <c r="J152" s="15"/>
      <c r="K152" s="15"/>
      <c r="L152" s="15"/>
      <c r="M152" s="15">
        <v>5.4096</v>
      </c>
      <c r="N152" s="15"/>
      <c r="O152" s="13"/>
      <c r="P152" s="13"/>
      <c r="Q152" s="15"/>
      <c r="R152" s="15"/>
      <c r="S152" s="15"/>
      <c r="T152" s="15"/>
      <c r="U152" s="15"/>
      <c r="V152" s="15"/>
      <c r="W152" s="15"/>
      <c r="X152" s="15"/>
      <c r="Y152" s="15"/>
      <c r="Z152" s="15"/>
    </row>
    <row r="153" ht="23.25" customHeight="1" outlineLevel="1" spans="1:26">
      <c r="A153" s="101" t="s">
        <v>72</v>
      </c>
      <c r="B153" s="13"/>
      <c r="C153" s="13"/>
      <c r="D153" s="13"/>
      <c r="E153" s="13"/>
      <c r="F153" s="13"/>
      <c r="G153" s="13"/>
      <c r="H153" s="15">
        <v>1629.137303</v>
      </c>
      <c r="I153" s="15">
        <v>1629.137303</v>
      </c>
      <c r="J153" s="15"/>
      <c r="K153" s="15"/>
      <c r="L153" s="15"/>
      <c r="M153" s="15">
        <v>1629.137303</v>
      </c>
      <c r="N153" s="15"/>
      <c r="O153" s="13"/>
      <c r="P153" s="13"/>
      <c r="Q153" s="15"/>
      <c r="R153" s="15"/>
      <c r="S153" s="15"/>
      <c r="T153" s="15"/>
      <c r="U153" s="15"/>
      <c r="V153" s="15"/>
      <c r="W153" s="15"/>
      <c r="X153" s="15"/>
      <c r="Y153" s="15"/>
      <c r="Z153" s="15"/>
    </row>
    <row r="154" ht="23.25" customHeight="1" outlineLevel="2" spans="1:26">
      <c r="A154" s="159" t="s">
        <v>72</v>
      </c>
      <c r="B154" s="13" t="s">
        <v>476</v>
      </c>
      <c r="C154" s="13" t="s">
        <v>366</v>
      </c>
      <c r="D154" s="13" t="s">
        <v>142</v>
      </c>
      <c r="E154" s="13" t="s">
        <v>143</v>
      </c>
      <c r="F154" s="13" t="s">
        <v>364</v>
      </c>
      <c r="G154" s="13" t="s">
        <v>275</v>
      </c>
      <c r="H154" s="15">
        <v>473.6412</v>
      </c>
      <c r="I154" s="15">
        <v>473.6412</v>
      </c>
      <c r="J154" s="15"/>
      <c r="K154" s="15"/>
      <c r="L154" s="15"/>
      <c r="M154" s="15">
        <v>473.6412</v>
      </c>
      <c r="N154" s="15"/>
      <c r="O154" s="13"/>
      <c r="P154" s="13"/>
      <c r="Q154" s="15"/>
      <c r="R154" s="15"/>
      <c r="S154" s="15"/>
      <c r="T154" s="15"/>
      <c r="U154" s="15"/>
      <c r="V154" s="15"/>
      <c r="W154" s="15"/>
      <c r="X154" s="15"/>
      <c r="Y154" s="15"/>
      <c r="Z154" s="15"/>
    </row>
    <row r="155" ht="23.25" customHeight="1" outlineLevel="2" spans="1:26">
      <c r="A155" s="159" t="s">
        <v>72</v>
      </c>
      <c r="B155" s="13" t="s">
        <v>476</v>
      </c>
      <c r="C155" s="13" t="s">
        <v>366</v>
      </c>
      <c r="D155" s="13" t="s">
        <v>142</v>
      </c>
      <c r="E155" s="13" t="s">
        <v>143</v>
      </c>
      <c r="F155" s="13" t="s">
        <v>367</v>
      </c>
      <c r="G155" s="13" t="s">
        <v>278</v>
      </c>
      <c r="H155" s="15">
        <v>50.5104</v>
      </c>
      <c r="I155" s="15">
        <v>50.5104</v>
      </c>
      <c r="J155" s="15"/>
      <c r="K155" s="15"/>
      <c r="L155" s="15"/>
      <c r="M155" s="15">
        <v>50.5104</v>
      </c>
      <c r="N155" s="15"/>
      <c r="O155" s="13"/>
      <c r="P155" s="13"/>
      <c r="Q155" s="15"/>
      <c r="R155" s="15"/>
      <c r="S155" s="15"/>
      <c r="T155" s="15"/>
      <c r="U155" s="15"/>
      <c r="V155" s="15"/>
      <c r="W155" s="15"/>
      <c r="X155" s="15"/>
      <c r="Y155" s="15"/>
      <c r="Z155" s="15"/>
    </row>
    <row r="156" ht="23.25" customHeight="1" outlineLevel="2" spans="1:26">
      <c r="A156" s="159" t="s">
        <v>72</v>
      </c>
      <c r="B156" s="13" t="s">
        <v>477</v>
      </c>
      <c r="C156" s="13" t="s">
        <v>444</v>
      </c>
      <c r="D156" s="13" t="s">
        <v>142</v>
      </c>
      <c r="E156" s="13" t="s">
        <v>143</v>
      </c>
      <c r="F156" s="13" t="s">
        <v>367</v>
      </c>
      <c r="G156" s="13" t="s">
        <v>278</v>
      </c>
      <c r="H156" s="15">
        <v>55.2</v>
      </c>
      <c r="I156" s="15">
        <v>55.2</v>
      </c>
      <c r="J156" s="15"/>
      <c r="K156" s="15"/>
      <c r="L156" s="15"/>
      <c r="M156" s="15">
        <v>55.2</v>
      </c>
      <c r="N156" s="15"/>
      <c r="O156" s="13"/>
      <c r="P156" s="13"/>
      <c r="Q156" s="15"/>
      <c r="R156" s="15"/>
      <c r="S156" s="15"/>
      <c r="T156" s="15"/>
      <c r="U156" s="15"/>
      <c r="V156" s="15"/>
      <c r="W156" s="15"/>
      <c r="X156" s="15"/>
      <c r="Y156" s="15"/>
      <c r="Z156" s="15"/>
    </row>
    <row r="157" ht="23.25" customHeight="1" outlineLevel="2" spans="1:26">
      <c r="A157" s="159" t="s">
        <v>72</v>
      </c>
      <c r="B157" s="13" t="s">
        <v>478</v>
      </c>
      <c r="C157" s="13" t="s">
        <v>372</v>
      </c>
      <c r="D157" s="13" t="s">
        <v>142</v>
      </c>
      <c r="E157" s="13" t="s">
        <v>143</v>
      </c>
      <c r="F157" s="13" t="s">
        <v>373</v>
      </c>
      <c r="G157" s="13" t="s">
        <v>284</v>
      </c>
      <c r="H157" s="15">
        <v>99.36</v>
      </c>
      <c r="I157" s="15">
        <v>99.36</v>
      </c>
      <c r="J157" s="15"/>
      <c r="K157" s="15"/>
      <c r="L157" s="15"/>
      <c r="M157" s="15">
        <v>99.36</v>
      </c>
      <c r="N157" s="15"/>
      <c r="O157" s="13"/>
      <c r="P157" s="13"/>
      <c r="Q157" s="15"/>
      <c r="R157" s="15"/>
      <c r="S157" s="15"/>
      <c r="T157" s="15"/>
      <c r="U157" s="15"/>
      <c r="V157" s="15"/>
      <c r="W157" s="15"/>
      <c r="X157" s="15"/>
      <c r="Y157" s="15"/>
      <c r="Z157" s="15"/>
    </row>
    <row r="158" ht="23.25" customHeight="1" outlineLevel="2" spans="1:26">
      <c r="A158" s="159" t="s">
        <v>72</v>
      </c>
      <c r="B158" s="13" t="s">
        <v>476</v>
      </c>
      <c r="C158" s="13" t="s">
        <v>366</v>
      </c>
      <c r="D158" s="13" t="s">
        <v>142</v>
      </c>
      <c r="E158" s="13" t="s">
        <v>143</v>
      </c>
      <c r="F158" s="13" t="s">
        <v>373</v>
      </c>
      <c r="G158" s="13" t="s">
        <v>284</v>
      </c>
      <c r="H158" s="15">
        <v>39.4701</v>
      </c>
      <c r="I158" s="15">
        <v>39.4701</v>
      </c>
      <c r="J158" s="15"/>
      <c r="K158" s="15"/>
      <c r="L158" s="15"/>
      <c r="M158" s="15">
        <v>39.4701</v>
      </c>
      <c r="N158" s="15"/>
      <c r="O158" s="13"/>
      <c r="P158" s="13"/>
      <c r="Q158" s="15"/>
      <c r="R158" s="15"/>
      <c r="S158" s="15"/>
      <c r="T158" s="15"/>
      <c r="U158" s="15"/>
      <c r="V158" s="15"/>
      <c r="W158" s="15"/>
      <c r="X158" s="15"/>
      <c r="Y158" s="15"/>
      <c r="Z158" s="15"/>
    </row>
    <row r="159" ht="23.25" customHeight="1" outlineLevel="2" spans="1:26">
      <c r="A159" s="159" t="s">
        <v>72</v>
      </c>
      <c r="B159" s="13" t="s">
        <v>476</v>
      </c>
      <c r="C159" s="13" t="s">
        <v>366</v>
      </c>
      <c r="D159" s="13" t="s">
        <v>142</v>
      </c>
      <c r="E159" s="13" t="s">
        <v>143</v>
      </c>
      <c r="F159" s="13" t="s">
        <v>373</v>
      </c>
      <c r="G159" s="13" t="s">
        <v>284</v>
      </c>
      <c r="H159" s="15">
        <v>155.976</v>
      </c>
      <c r="I159" s="15">
        <v>155.976</v>
      </c>
      <c r="J159" s="15"/>
      <c r="K159" s="15"/>
      <c r="L159" s="15"/>
      <c r="M159" s="15">
        <v>155.976</v>
      </c>
      <c r="N159" s="15"/>
      <c r="O159" s="13"/>
      <c r="P159" s="13"/>
      <c r="Q159" s="15"/>
      <c r="R159" s="15"/>
      <c r="S159" s="15"/>
      <c r="T159" s="15"/>
      <c r="U159" s="15"/>
      <c r="V159" s="15"/>
      <c r="W159" s="15"/>
      <c r="X159" s="15"/>
      <c r="Y159" s="15"/>
      <c r="Z159" s="15"/>
    </row>
    <row r="160" ht="23.25" customHeight="1" outlineLevel="2" spans="1:26">
      <c r="A160" s="159" t="s">
        <v>72</v>
      </c>
      <c r="B160" s="13" t="s">
        <v>476</v>
      </c>
      <c r="C160" s="13" t="s">
        <v>366</v>
      </c>
      <c r="D160" s="13" t="s">
        <v>142</v>
      </c>
      <c r="E160" s="13" t="s">
        <v>143</v>
      </c>
      <c r="F160" s="13" t="s">
        <v>373</v>
      </c>
      <c r="G160" s="13" t="s">
        <v>284</v>
      </c>
      <c r="H160" s="15">
        <v>91.674</v>
      </c>
      <c r="I160" s="15">
        <v>91.674</v>
      </c>
      <c r="J160" s="15"/>
      <c r="K160" s="15"/>
      <c r="L160" s="15"/>
      <c r="M160" s="15">
        <v>91.674</v>
      </c>
      <c r="N160" s="15"/>
      <c r="O160" s="13"/>
      <c r="P160" s="13"/>
      <c r="Q160" s="15"/>
      <c r="R160" s="15"/>
      <c r="S160" s="15"/>
      <c r="T160" s="15"/>
      <c r="U160" s="15"/>
      <c r="V160" s="15"/>
      <c r="W160" s="15"/>
      <c r="X160" s="15"/>
      <c r="Y160" s="15"/>
      <c r="Z160" s="15"/>
    </row>
    <row r="161" ht="23.25" customHeight="1" outlineLevel="2" spans="1:26">
      <c r="A161" s="159" t="s">
        <v>72</v>
      </c>
      <c r="B161" s="13" t="s">
        <v>476</v>
      </c>
      <c r="C161" s="13" t="s">
        <v>366</v>
      </c>
      <c r="D161" s="13" t="s">
        <v>142</v>
      </c>
      <c r="E161" s="13" t="s">
        <v>143</v>
      </c>
      <c r="F161" s="13" t="s">
        <v>373</v>
      </c>
      <c r="G161" s="13" t="s">
        <v>284</v>
      </c>
      <c r="H161" s="15">
        <v>167.5464</v>
      </c>
      <c r="I161" s="15">
        <v>167.5464</v>
      </c>
      <c r="J161" s="15"/>
      <c r="K161" s="15"/>
      <c r="L161" s="15"/>
      <c r="M161" s="15">
        <v>167.5464</v>
      </c>
      <c r="N161" s="15"/>
      <c r="O161" s="13"/>
      <c r="P161" s="13"/>
      <c r="Q161" s="15"/>
      <c r="R161" s="15"/>
      <c r="S161" s="15"/>
      <c r="T161" s="15"/>
      <c r="U161" s="15"/>
      <c r="V161" s="15"/>
      <c r="W161" s="15"/>
      <c r="X161" s="15"/>
      <c r="Y161" s="15"/>
      <c r="Z161" s="15"/>
    </row>
    <row r="162" ht="23.25" customHeight="1" outlineLevel="2" spans="1:26">
      <c r="A162" s="159" t="s">
        <v>72</v>
      </c>
      <c r="B162" s="13" t="s">
        <v>479</v>
      </c>
      <c r="C162" s="13" t="s">
        <v>375</v>
      </c>
      <c r="D162" s="13" t="s">
        <v>175</v>
      </c>
      <c r="E162" s="13" t="s">
        <v>176</v>
      </c>
      <c r="F162" s="13" t="s">
        <v>376</v>
      </c>
      <c r="G162" s="13" t="s">
        <v>287</v>
      </c>
      <c r="H162" s="15">
        <v>156.506832</v>
      </c>
      <c r="I162" s="15">
        <v>156.506832</v>
      </c>
      <c r="J162" s="15"/>
      <c r="K162" s="15"/>
      <c r="L162" s="15"/>
      <c r="M162" s="15">
        <v>156.506832</v>
      </c>
      <c r="N162" s="15"/>
      <c r="O162" s="13"/>
      <c r="P162" s="13"/>
      <c r="Q162" s="15"/>
      <c r="R162" s="15"/>
      <c r="S162" s="15"/>
      <c r="T162" s="15"/>
      <c r="U162" s="15"/>
      <c r="V162" s="15"/>
      <c r="W162" s="15"/>
      <c r="X162" s="15"/>
      <c r="Y162" s="15"/>
      <c r="Z162" s="15"/>
    </row>
    <row r="163" ht="23.25" customHeight="1" outlineLevel="2" spans="1:26">
      <c r="A163" s="159" t="s">
        <v>72</v>
      </c>
      <c r="B163" s="13" t="s">
        <v>480</v>
      </c>
      <c r="C163" s="13" t="s">
        <v>378</v>
      </c>
      <c r="D163" s="13" t="s">
        <v>187</v>
      </c>
      <c r="E163" s="13" t="s">
        <v>188</v>
      </c>
      <c r="F163" s="13" t="s">
        <v>379</v>
      </c>
      <c r="G163" s="13" t="s">
        <v>293</v>
      </c>
      <c r="H163" s="15">
        <v>68.524925</v>
      </c>
      <c r="I163" s="15">
        <v>68.524925</v>
      </c>
      <c r="J163" s="15"/>
      <c r="K163" s="15"/>
      <c r="L163" s="15"/>
      <c r="M163" s="15">
        <v>68.524925</v>
      </c>
      <c r="N163" s="15"/>
      <c r="O163" s="13"/>
      <c r="P163" s="13"/>
      <c r="Q163" s="15"/>
      <c r="R163" s="15"/>
      <c r="S163" s="15"/>
      <c r="T163" s="15"/>
      <c r="U163" s="15"/>
      <c r="V163" s="15"/>
      <c r="W163" s="15"/>
      <c r="X163" s="15"/>
      <c r="Y163" s="15"/>
      <c r="Z163" s="15"/>
    </row>
    <row r="164" ht="23.25" customHeight="1" outlineLevel="2" spans="1:26">
      <c r="A164" s="159" t="s">
        <v>72</v>
      </c>
      <c r="B164" s="13" t="s">
        <v>481</v>
      </c>
      <c r="C164" s="13" t="s">
        <v>381</v>
      </c>
      <c r="D164" s="13" t="s">
        <v>189</v>
      </c>
      <c r="E164" s="13" t="s">
        <v>190</v>
      </c>
      <c r="F164" s="13" t="s">
        <v>382</v>
      </c>
      <c r="G164" s="13" t="s">
        <v>296</v>
      </c>
      <c r="H164" s="15">
        <v>32.854416</v>
      </c>
      <c r="I164" s="15">
        <v>32.854416</v>
      </c>
      <c r="J164" s="15"/>
      <c r="K164" s="15"/>
      <c r="L164" s="15"/>
      <c r="M164" s="15">
        <v>32.854416</v>
      </c>
      <c r="N164" s="15"/>
      <c r="O164" s="13"/>
      <c r="P164" s="13"/>
      <c r="Q164" s="15"/>
      <c r="R164" s="15"/>
      <c r="S164" s="15"/>
      <c r="T164" s="15"/>
      <c r="U164" s="15"/>
      <c r="V164" s="15"/>
      <c r="W164" s="15"/>
      <c r="X164" s="15"/>
      <c r="Y164" s="15"/>
      <c r="Z164" s="15"/>
    </row>
    <row r="165" ht="23.25" customHeight="1" outlineLevel="2" spans="1:26">
      <c r="A165" s="159" t="s">
        <v>72</v>
      </c>
      <c r="B165" s="13" t="s">
        <v>482</v>
      </c>
      <c r="C165" s="13" t="s">
        <v>384</v>
      </c>
      <c r="D165" s="13" t="s">
        <v>189</v>
      </c>
      <c r="E165" s="13" t="s">
        <v>190</v>
      </c>
      <c r="F165" s="13" t="s">
        <v>382</v>
      </c>
      <c r="G165" s="13" t="s">
        <v>296</v>
      </c>
      <c r="H165" s="15">
        <v>15.159031</v>
      </c>
      <c r="I165" s="15">
        <v>15.159031</v>
      </c>
      <c r="J165" s="15"/>
      <c r="K165" s="15"/>
      <c r="L165" s="15"/>
      <c r="M165" s="15">
        <v>15.159031</v>
      </c>
      <c r="N165" s="15"/>
      <c r="O165" s="13"/>
      <c r="P165" s="13"/>
      <c r="Q165" s="15"/>
      <c r="R165" s="15"/>
      <c r="S165" s="15"/>
      <c r="T165" s="15"/>
      <c r="U165" s="15"/>
      <c r="V165" s="15"/>
      <c r="W165" s="15"/>
      <c r="X165" s="15"/>
      <c r="Y165" s="15"/>
      <c r="Z165" s="15"/>
    </row>
    <row r="166" ht="23.25" customHeight="1" outlineLevel="2" spans="1:26">
      <c r="A166" s="159" t="s">
        <v>72</v>
      </c>
      <c r="B166" s="13" t="s">
        <v>483</v>
      </c>
      <c r="C166" s="13" t="s">
        <v>386</v>
      </c>
      <c r="D166" s="13" t="s">
        <v>191</v>
      </c>
      <c r="E166" s="13" t="s">
        <v>192</v>
      </c>
      <c r="F166" s="13" t="s">
        <v>387</v>
      </c>
      <c r="G166" s="13" t="s">
        <v>298</v>
      </c>
      <c r="H166" s="15">
        <v>1.956335</v>
      </c>
      <c r="I166" s="15">
        <v>1.956335</v>
      </c>
      <c r="J166" s="15"/>
      <c r="K166" s="15"/>
      <c r="L166" s="15"/>
      <c r="M166" s="15">
        <v>1.956335</v>
      </c>
      <c r="N166" s="15"/>
      <c r="O166" s="13"/>
      <c r="P166" s="13"/>
      <c r="Q166" s="15"/>
      <c r="R166" s="15"/>
      <c r="S166" s="15"/>
      <c r="T166" s="15"/>
      <c r="U166" s="15"/>
      <c r="V166" s="15"/>
      <c r="W166" s="15"/>
      <c r="X166" s="15"/>
      <c r="Y166" s="15"/>
      <c r="Z166" s="15"/>
    </row>
    <row r="167" ht="23.25" customHeight="1" outlineLevel="2" spans="1:26">
      <c r="A167" s="159" t="s">
        <v>72</v>
      </c>
      <c r="B167" s="13" t="s">
        <v>484</v>
      </c>
      <c r="C167" s="13" t="s">
        <v>198</v>
      </c>
      <c r="D167" s="13" t="s">
        <v>197</v>
      </c>
      <c r="E167" s="13" t="s">
        <v>198</v>
      </c>
      <c r="F167" s="13" t="s">
        <v>389</v>
      </c>
      <c r="G167" s="13" t="s">
        <v>198</v>
      </c>
      <c r="H167" s="15">
        <v>112.643712</v>
      </c>
      <c r="I167" s="15">
        <v>112.643712</v>
      </c>
      <c r="J167" s="15"/>
      <c r="K167" s="15"/>
      <c r="L167" s="15"/>
      <c r="M167" s="15">
        <v>112.643712</v>
      </c>
      <c r="N167" s="15"/>
      <c r="O167" s="13"/>
      <c r="P167" s="13"/>
      <c r="Q167" s="15"/>
      <c r="R167" s="15"/>
      <c r="S167" s="15"/>
      <c r="T167" s="15"/>
      <c r="U167" s="15"/>
      <c r="V167" s="15"/>
      <c r="W167" s="15"/>
      <c r="X167" s="15"/>
      <c r="Y167" s="15"/>
      <c r="Z167" s="15"/>
    </row>
    <row r="168" ht="23.25" customHeight="1" outlineLevel="2" spans="1:26">
      <c r="A168" s="159" t="s">
        <v>72</v>
      </c>
      <c r="B168" s="13" t="s">
        <v>485</v>
      </c>
      <c r="C168" s="13" t="s">
        <v>391</v>
      </c>
      <c r="D168" s="13" t="s">
        <v>140</v>
      </c>
      <c r="E168" s="13" t="s">
        <v>141</v>
      </c>
      <c r="F168" s="13" t="s">
        <v>392</v>
      </c>
      <c r="G168" s="13" t="s">
        <v>306</v>
      </c>
      <c r="H168" s="15">
        <v>11.58</v>
      </c>
      <c r="I168" s="15">
        <v>11.58</v>
      </c>
      <c r="J168" s="15"/>
      <c r="K168" s="15"/>
      <c r="L168" s="15"/>
      <c r="M168" s="15">
        <v>11.58</v>
      </c>
      <c r="N168" s="15"/>
      <c r="O168" s="13"/>
      <c r="P168" s="13"/>
      <c r="Q168" s="15"/>
      <c r="R168" s="15"/>
      <c r="S168" s="15"/>
      <c r="T168" s="15"/>
      <c r="U168" s="15"/>
      <c r="V168" s="15"/>
      <c r="W168" s="15"/>
      <c r="X168" s="15"/>
      <c r="Y168" s="15"/>
      <c r="Z168" s="15"/>
    </row>
    <row r="169" ht="23.25" customHeight="1" outlineLevel="2" spans="1:26">
      <c r="A169" s="159" t="s">
        <v>72</v>
      </c>
      <c r="B169" s="13" t="s">
        <v>486</v>
      </c>
      <c r="C169" s="13" t="s">
        <v>322</v>
      </c>
      <c r="D169" s="13" t="s">
        <v>142</v>
      </c>
      <c r="E169" s="13" t="s">
        <v>143</v>
      </c>
      <c r="F169" s="13" t="s">
        <v>398</v>
      </c>
      <c r="G169" s="13" t="s">
        <v>322</v>
      </c>
      <c r="H169" s="15">
        <v>18.773952</v>
      </c>
      <c r="I169" s="15">
        <v>18.773952</v>
      </c>
      <c r="J169" s="15"/>
      <c r="K169" s="15"/>
      <c r="L169" s="15"/>
      <c r="M169" s="15">
        <v>18.773952</v>
      </c>
      <c r="N169" s="15"/>
      <c r="O169" s="13"/>
      <c r="P169" s="13"/>
      <c r="Q169" s="15"/>
      <c r="R169" s="15"/>
      <c r="S169" s="15"/>
      <c r="T169" s="15"/>
      <c r="U169" s="15"/>
      <c r="V169" s="15"/>
      <c r="W169" s="15"/>
      <c r="X169" s="15"/>
      <c r="Y169" s="15"/>
      <c r="Z169" s="15"/>
    </row>
    <row r="170" ht="23.25" customHeight="1" outlineLevel="2" spans="1:26">
      <c r="A170" s="159" t="s">
        <v>72</v>
      </c>
      <c r="B170" s="13" t="s">
        <v>487</v>
      </c>
      <c r="C170" s="13" t="s">
        <v>316</v>
      </c>
      <c r="D170" s="13" t="s">
        <v>173</v>
      </c>
      <c r="E170" s="13" t="s">
        <v>174</v>
      </c>
      <c r="F170" s="13" t="s">
        <v>406</v>
      </c>
      <c r="G170" s="13" t="s">
        <v>330</v>
      </c>
      <c r="H170" s="15">
        <v>77.76</v>
      </c>
      <c r="I170" s="15">
        <v>77.76</v>
      </c>
      <c r="J170" s="15"/>
      <c r="K170" s="15"/>
      <c r="L170" s="15"/>
      <c r="M170" s="15">
        <v>77.76</v>
      </c>
      <c r="N170" s="15"/>
      <c r="O170" s="13"/>
      <c r="P170" s="13"/>
      <c r="Q170" s="15"/>
      <c r="R170" s="15"/>
      <c r="S170" s="15"/>
      <c r="T170" s="15"/>
      <c r="U170" s="15"/>
      <c r="V170" s="15"/>
      <c r="W170" s="15"/>
      <c r="X170" s="15"/>
      <c r="Y170" s="15"/>
      <c r="Z170" s="15"/>
    </row>
    <row r="171" ht="23.25" customHeight="1" outlineLevel="1" spans="1:26">
      <c r="A171" s="101" t="s">
        <v>74</v>
      </c>
      <c r="B171" s="13"/>
      <c r="C171" s="13"/>
      <c r="D171" s="13"/>
      <c r="E171" s="13"/>
      <c r="F171" s="13"/>
      <c r="G171" s="13"/>
      <c r="H171" s="15">
        <v>867.545348</v>
      </c>
      <c r="I171" s="15">
        <v>867.545348</v>
      </c>
      <c r="J171" s="15"/>
      <c r="K171" s="15"/>
      <c r="L171" s="15"/>
      <c r="M171" s="15">
        <v>867.545348</v>
      </c>
      <c r="N171" s="15"/>
      <c r="O171" s="13"/>
      <c r="P171" s="13"/>
      <c r="Q171" s="15"/>
      <c r="R171" s="15"/>
      <c r="S171" s="15"/>
      <c r="T171" s="15"/>
      <c r="U171" s="15"/>
      <c r="V171" s="15"/>
      <c r="W171" s="15"/>
      <c r="X171" s="15"/>
      <c r="Y171" s="15"/>
      <c r="Z171" s="15"/>
    </row>
    <row r="172" ht="23.25" customHeight="1" outlineLevel="2" spans="1:26">
      <c r="A172" s="159" t="s">
        <v>74</v>
      </c>
      <c r="B172" s="13" t="s">
        <v>488</v>
      </c>
      <c r="C172" s="13" t="s">
        <v>366</v>
      </c>
      <c r="D172" s="13" t="s">
        <v>144</v>
      </c>
      <c r="E172" s="13" t="s">
        <v>145</v>
      </c>
      <c r="F172" s="13" t="s">
        <v>364</v>
      </c>
      <c r="G172" s="13" t="s">
        <v>275</v>
      </c>
      <c r="H172" s="15">
        <v>279.3048</v>
      </c>
      <c r="I172" s="15">
        <v>279.3048</v>
      </c>
      <c r="J172" s="15"/>
      <c r="K172" s="15"/>
      <c r="L172" s="15"/>
      <c r="M172" s="15">
        <v>279.3048</v>
      </c>
      <c r="N172" s="15"/>
      <c r="O172" s="13"/>
      <c r="P172" s="13"/>
      <c r="Q172" s="15"/>
      <c r="R172" s="15"/>
      <c r="S172" s="15"/>
      <c r="T172" s="15"/>
      <c r="U172" s="15"/>
      <c r="V172" s="15"/>
      <c r="W172" s="15"/>
      <c r="X172" s="15"/>
      <c r="Y172" s="15"/>
      <c r="Z172" s="15"/>
    </row>
    <row r="173" ht="23.25" customHeight="1" outlineLevel="2" spans="1:26">
      <c r="A173" s="159" t="s">
        <v>74</v>
      </c>
      <c r="B173" s="13" t="s">
        <v>488</v>
      </c>
      <c r="C173" s="13" t="s">
        <v>366</v>
      </c>
      <c r="D173" s="13" t="s">
        <v>144</v>
      </c>
      <c r="E173" s="13" t="s">
        <v>145</v>
      </c>
      <c r="F173" s="13" t="s">
        <v>367</v>
      </c>
      <c r="G173" s="13" t="s">
        <v>278</v>
      </c>
      <c r="H173" s="15">
        <v>27.8532</v>
      </c>
      <c r="I173" s="15">
        <v>27.8532</v>
      </c>
      <c r="J173" s="15"/>
      <c r="K173" s="15"/>
      <c r="L173" s="15"/>
      <c r="M173" s="15">
        <v>27.8532</v>
      </c>
      <c r="N173" s="15"/>
      <c r="O173" s="13"/>
      <c r="P173" s="13"/>
      <c r="Q173" s="15"/>
      <c r="R173" s="15"/>
      <c r="S173" s="15"/>
      <c r="T173" s="15"/>
      <c r="U173" s="15"/>
      <c r="V173" s="15"/>
      <c r="W173" s="15"/>
      <c r="X173" s="15"/>
      <c r="Y173" s="15"/>
      <c r="Z173" s="15"/>
    </row>
    <row r="174" ht="23.25" customHeight="1" outlineLevel="2" spans="1:26">
      <c r="A174" s="159" t="s">
        <v>74</v>
      </c>
      <c r="B174" s="13" t="s">
        <v>489</v>
      </c>
      <c r="C174" s="13" t="s">
        <v>444</v>
      </c>
      <c r="D174" s="13" t="s">
        <v>144</v>
      </c>
      <c r="E174" s="13" t="s">
        <v>145</v>
      </c>
      <c r="F174" s="13" t="s">
        <v>367</v>
      </c>
      <c r="G174" s="13" t="s">
        <v>278</v>
      </c>
      <c r="H174" s="15">
        <v>25.8</v>
      </c>
      <c r="I174" s="15">
        <v>25.8</v>
      </c>
      <c r="J174" s="15"/>
      <c r="K174" s="15"/>
      <c r="L174" s="15"/>
      <c r="M174" s="15">
        <v>25.8</v>
      </c>
      <c r="N174" s="15"/>
      <c r="O174" s="13"/>
      <c r="P174" s="13"/>
      <c r="Q174" s="15"/>
      <c r="R174" s="15"/>
      <c r="S174" s="15"/>
      <c r="T174" s="15"/>
      <c r="U174" s="15"/>
      <c r="V174" s="15"/>
      <c r="W174" s="15"/>
      <c r="X174" s="15"/>
      <c r="Y174" s="15"/>
      <c r="Z174" s="15"/>
    </row>
    <row r="175" ht="23.25" customHeight="1" outlineLevel="2" spans="1:26">
      <c r="A175" s="159" t="s">
        <v>74</v>
      </c>
      <c r="B175" s="13" t="s">
        <v>490</v>
      </c>
      <c r="C175" s="13" t="s">
        <v>372</v>
      </c>
      <c r="D175" s="13" t="s">
        <v>144</v>
      </c>
      <c r="E175" s="13" t="s">
        <v>145</v>
      </c>
      <c r="F175" s="13" t="s">
        <v>373</v>
      </c>
      <c r="G175" s="13" t="s">
        <v>284</v>
      </c>
      <c r="H175" s="15">
        <v>52.92</v>
      </c>
      <c r="I175" s="15">
        <v>52.92</v>
      </c>
      <c r="J175" s="15"/>
      <c r="K175" s="15"/>
      <c r="L175" s="15"/>
      <c r="M175" s="15">
        <v>52.92</v>
      </c>
      <c r="N175" s="15"/>
      <c r="O175" s="13"/>
      <c r="P175" s="13"/>
      <c r="Q175" s="15"/>
      <c r="R175" s="15"/>
      <c r="S175" s="15"/>
      <c r="T175" s="15"/>
      <c r="U175" s="15"/>
      <c r="V175" s="15"/>
      <c r="W175" s="15"/>
      <c r="X175" s="15"/>
      <c r="Y175" s="15"/>
      <c r="Z175" s="15"/>
    </row>
    <row r="176" ht="23.25" customHeight="1" outlineLevel="2" spans="1:26">
      <c r="A176" s="159" t="s">
        <v>74</v>
      </c>
      <c r="B176" s="13" t="s">
        <v>488</v>
      </c>
      <c r="C176" s="13" t="s">
        <v>366</v>
      </c>
      <c r="D176" s="13" t="s">
        <v>144</v>
      </c>
      <c r="E176" s="13" t="s">
        <v>145</v>
      </c>
      <c r="F176" s="13" t="s">
        <v>373</v>
      </c>
      <c r="G176" s="13" t="s">
        <v>284</v>
      </c>
      <c r="H176" s="15">
        <v>23.2754</v>
      </c>
      <c r="I176" s="15">
        <v>23.2754</v>
      </c>
      <c r="J176" s="15"/>
      <c r="K176" s="15"/>
      <c r="L176" s="15"/>
      <c r="M176" s="15">
        <v>23.2754</v>
      </c>
      <c r="N176" s="15"/>
      <c r="O176" s="13"/>
      <c r="P176" s="13"/>
      <c r="Q176" s="15"/>
      <c r="R176" s="15"/>
      <c r="S176" s="15"/>
      <c r="T176" s="15"/>
      <c r="U176" s="15"/>
      <c r="V176" s="15"/>
      <c r="W176" s="15"/>
      <c r="X176" s="15"/>
      <c r="Y176" s="15"/>
      <c r="Z176" s="15"/>
    </row>
    <row r="177" ht="23.25" customHeight="1" outlineLevel="2" spans="1:26">
      <c r="A177" s="159" t="s">
        <v>74</v>
      </c>
      <c r="B177" s="13" t="s">
        <v>488</v>
      </c>
      <c r="C177" s="13" t="s">
        <v>366</v>
      </c>
      <c r="D177" s="13" t="s">
        <v>144</v>
      </c>
      <c r="E177" s="13" t="s">
        <v>145</v>
      </c>
      <c r="F177" s="13" t="s">
        <v>373</v>
      </c>
      <c r="G177" s="13" t="s">
        <v>284</v>
      </c>
      <c r="H177" s="15">
        <v>84.924</v>
      </c>
      <c r="I177" s="15">
        <v>84.924</v>
      </c>
      <c r="J177" s="15"/>
      <c r="K177" s="15"/>
      <c r="L177" s="15"/>
      <c r="M177" s="15">
        <v>84.924</v>
      </c>
      <c r="N177" s="15"/>
      <c r="O177" s="13"/>
      <c r="P177" s="13"/>
      <c r="Q177" s="15"/>
      <c r="R177" s="15"/>
      <c r="S177" s="15"/>
      <c r="T177" s="15"/>
      <c r="U177" s="15"/>
      <c r="V177" s="15"/>
      <c r="W177" s="15"/>
      <c r="X177" s="15"/>
      <c r="Y177" s="15"/>
      <c r="Z177" s="15"/>
    </row>
    <row r="178" ht="23.25" customHeight="1" outlineLevel="2" spans="1:26">
      <c r="A178" s="159" t="s">
        <v>74</v>
      </c>
      <c r="B178" s="13" t="s">
        <v>488</v>
      </c>
      <c r="C178" s="13" t="s">
        <v>366</v>
      </c>
      <c r="D178" s="13" t="s">
        <v>144</v>
      </c>
      <c r="E178" s="13" t="s">
        <v>145</v>
      </c>
      <c r="F178" s="13" t="s">
        <v>373</v>
      </c>
      <c r="G178" s="13" t="s">
        <v>284</v>
      </c>
      <c r="H178" s="15">
        <v>50.478</v>
      </c>
      <c r="I178" s="15">
        <v>50.478</v>
      </c>
      <c r="J178" s="15"/>
      <c r="K178" s="15"/>
      <c r="L178" s="15"/>
      <c r="M178" s="15">
        <v>50.478</v>
      </c>
      <c r="N178" s="15"/>
      <c r="O178" s="13"/>
      <c r="P178" s="13"/>
      <c r="Q178" s="15"/>
      <c r="R178" s="15"/>
      <c r="S178" s="15"/>
      <c r="T178" s="15"/>
      <c r="U178" s="15"/>
      <c r="V178" s="15"/>
      <c r="W178" s="15"/>
      <c r="X178" s="15"/>
      <c r="Y178" s="15"/>
      <c r="Z178" s="15"/>
    </row>
    <row r="179" ht="23.25" customHeight="1" outlineLevel="2" spans="1:26">
      <c r="A179" s="159" t="s">
        <v>74</v>
      </c>
      <c r="B179" s="13" t="s">
        <v>488</v>
      </c>
      <c r="C179" s="13" t="s">
        <v>366</v>
      </c>
      <c r="D179" s="13" t="s">
        <v>144</v>
      </c>
      <c r="E179" s="13" t="s">
        <v>145</v>
      </c>
      <c r="F179" s="13" t="s">
        <v>373</v>
      </c>
      <c r="G179" s="13" t="s">
        <v>284</v>
      </c>
      <c r="H179" s="15">
        <v>91.8528</v>
      </c>
      <c r="I179" s="15">
        <v>91.8528</v>
      </c>
      <c r="J179" s="15"/>
      <c r="K179" s="15"/>
      <c r="L179" s="15"/>
      <c r="M179" s="15">
        <v>91.8528</v>
      </c>
      <c r="N179" s="15"/>
      <c r="O179" s="13"/>
      <c r="P179" s="13"/>
      <c r="Q179" s="15"/>
      <c r="R179" s="15"/>
      <c r="S179" s="15"/>
      <c r="T179" s="15"/>
      <c r="U179" s="15"/>
      <c r="V179" s="15"/>
      <c r="W179" s="15"/>
      <c r="X179" s="15"/>
      <c r="Y179" s="15"/>
      <c r="Z179" s="15"/>
    </row>
    <row r="180" ht="23.25" customHeight="1" outlineLevel="2" spans="1:26">
      <c r="A180" s="159" t="s">
        <v>74</v>
      </c>
      <c r="B180" s="13" t="s">
        <v>491</v>
      </c>
      <c r="C180" s="13" t="s">
        <v>375</v>
      </c>
      <c r="D180" s="13" t="s">
        <v>175</v>
      </c>
      <c r="E180" s="13" t="s">
        <v>176</v>
      </c>
      <c r="F180" s="13" t="s">
        <v>376</v>
      </c>
      <c r="G180" s="13" t="s">
        <v>287</v>
      </c>
      <c r="H180" s="15">
        <v>89.17712</v>
      </c>
      <c r="I180" s="15">
        <v>89.17712</v>
      </c>
      <c r="J180" s="15"/>
      <c r="K180" s="15"/>
      <c r="L180" s="15"/>
      <c r="M180" s="15">
        <v>89.17712</v>
      </c>
      <c r="N180" s="15"/>
      <c r="O180" s="13"/>
      <c r="P180" s="13"/>
      <c r="Q180" s="15"/>
      <c r="R180" s="15"/>
      <c r="S180" s="15"/>
      <c r="T180" s="15"/>
      <c r="U180" s="15"/>
      <c r="V180" s="15"/>
      <c r="W180" s="15"/>
      <c r="X180" s="15"/>
      <c r="Y180" s="15"/>
      <c r="Z180" s="15"/>
    </row>
    <row r="181" ht="23.25" customHeight="1" outlineLevel="2" spans="1:26">
      <c r="A181" s="159" t="s">
        <v>74</v>
      </c>
      <c r="B181" s="13" t="s">
        <v>492</v>
      </c>
      <c r="C181" s="13" t="s">
        <v>378</v>
      </c>
      <c r="D181" s="13" t="s">
        <v>187</v>
      </c>
      <c r="E181" s="13" t="s">
        <v>188</v>
      </c>
      <c r="F181" s="13" t="s">
        <v>379</v>
      </c>
      <c r="G181" s="13" t="s">
        <v>293</v>
      </c>
      <c r="H181" s="15">
        <v>38.987957</v>
      </c>
      <c r="I181" s="15">
        <v>38.987957</v>
      </c>
      <c r="J181" s="15"/>
      <c r="K181" s="15"/>
      <c r="L181" s="15"/>
      <c r="M181" s="15">
        <v>38.987957</v>
      </c>
      <c r="N181" s="15"/>
      <c r="O181" s="13"/>
      <c r="P181" s="13"/>
      <c r="Q181" s="15"/>
      <c r="R181" s="15"/>
      <c r="S181" s="15"/>
      <c r="T181" s="15"/>
      <c r="U181" s="15"/>
      <c r="V181" s="15"/>
      <c r="W181" s="15"/>
      <c r="X181" s="15"/>
      <c r="Y181" s="15"/>
      <c r="Z181" s="15"/>
    </row>
    <row r="182" ht="23.25" customHeight="1" outlineLevel="2" spans="1:26">
      <c r="A182" s="159" t="s">
        <v>74</v>
      </c>
      <c r="B182" s="13" t="s">
        <v>493</v>
      </c>
      <c r="C182" s="13" t="s">
        <v>381</v>
      </c>
      <c r="D182" s="13" t="s">
        <v>189</v>
      </c>
      <c r="E182" s="13" t="s">
        <v>190</v>
      </c>
      <c r="F182" s="13" t="s">
        <v>382</v>
      </c>
      <c r="G182" s="13" t="s">
        <v>296</v>
      </c>
      <c r="H182" s="15">
        <v>18.692856</v>
      </c>
      <c r="I182" s="15">
        <v>18.692856</v>
      </c>
      <c r="J182" s="15"/>
      <c r="K182" s="15"/>
      <c r="L182" s="15"/>
      <c r="M182" s="15">
        <v>18.692856</v>
      </c>
      <c r="N182" s="15"/>
      <c r="O182" s="13"/>
      <c r="P182" s="13"/>
      <c r="Q182" s="15"/>
      <c r="R182" s="15"/>
      <c r="S182" s="15"/>
      <c r="T182" s="15"/>
      <c r="U182" s="15"/>
      <c r="V182" s="15"/>
      <c r="W182" s="15"/>
      <c r="X182" s="15"/>
      <c r="Y182" s="15"/>
      <c r="Z182" s="15"/>
    </row>
    <row r="183" ht="23.25" customHeight="1" outlineLevel="2" spans="1:26">
      <c r="A183" s="159" t="s">
        <v>74</v>
      </c>
      <c r="B183" s="13" t="s">
        <v>494</v>
      </c>
      <c r="C183" s="13" t="s">
        <v>384</v>
      </c>
      <c r="D183" s="13" t="s">
        <v>189</v>
      </c>
      <c r="E183" s="13" t="s">
        <v>190</v>
      </c>
      <c r="F183" s="13" t="s">
        <v>382</v>
      </c>
      <c r="G183" s="13" t="s">
        <v>296</v>
      </c>
      <c r="H183" s="15">
        <v>1.193077</v>
      </c>
      <c r="I183" s="15">
        <v>1.193077</v>
      </c>
      <c r="J183" s="15"/>
      <c r="K183" s="15"/>
      <c r="L183" s="15"/>
      <c r="M183" s="15">
        <v>1.193077</v>
      </c>
      <c r="N183" s="15"/>
      <c r="O183" s="13"/>
      <c r="P183" s="13"/>
      <c r="Q183" s="15"/>
      <c r="R183" s="15"/>
      <c r="S183" s="15"/>
      <c r="T183" s="15"/>
      <c r="U183" s="15"/>
      <c r="V183" s="15"/>
      <c r="W183" s="15"/>
      <c r="X183" s="15"/>
      <c r="Y183" s="15"/>
      <c r="Z183" s="15"/>
    </row>
    <row r="184" ht="23.25" customHeight="1" outlineLevel="2" spans="1:26">
      <c r="A184" s="159" t="s">
        <v>74</v>
      </c>
      <c r="B184" s="13" t="s">
        <v>495</v>
      </c>
      <c r="C184" s="13" t="s">
        <v>386</v>
      </c>
      <c r="D184" s="13" t="s">
        <v>191</v>
      </c>
      <c r="E184" s="13" t="s">
        <v>192</v>
      </c>
      <c r="F184" s="13" t="s">
        <v>387</v>
      </c>
      <c r="G184" s="13" t="s">
        <v>298</v>
      </c>
      <c r="H184" s="15">
        <v>1.114714</v>
      </c>
      <c r="I184" s="15">
        <v>1.114714</v>
      </c>
      <c r="J184" s="15"/>
      <c r="K184" s="15"/>
      <c r="L184" s="15"/>
      <c r="M184" s="15">
        <v>1.114714</v>
      </c>
      <c r="N184" s="15"/>
      <c r="O184" s="13"/>
      <c r="P184" s="13"/>
      <c r="Q184" s="15"/>
      <c r="R184" s="15"/>
      <c r="S184" s="15"/>
      <c r="T184" s="15"/>
      <c r="U184" s="15"/>
      <c r="V184" s="15"/>
      <c r="W184" s="15"/>
      <c r="X184" s="15"/>
      <c r="Y184" s="15"/>
      <c r="Z184" s="15"/>
    </row>
    <row r="185" ht="23.25" customHeight="1" outlineLevel="2" spans="1:26">
      <c r="A185" s="159" t="s">
        <v>74</v>
      </c>
      <c r="B185" s="13" t="s">
        <v>496</v>
      </c>
      <c r="C185" s="13" t="s">
        <v>198</v>
      </c>
      <c r="D185" s="13" t="s">
        <v>197</v>
      </c>
      <c r="E185" s="13" t="s">
        <v>198</v>
      </c>
      <c r="F185" s="13" t="s">
        <v>389</v>
      </c>
      <c r="G185" s="13" t="s">
        <v>198</v>
      </c>
      <c r="H185" s="15">
        <v>64.089792</v>
      </c>
      <c r="I185" s="15">
        <v>64.089792</v>
      </c>
      <c r="J185" s="15"/>
      <c r="K185" s="15"/>
      <c r="L185" s="15"/>
      <c r="M185" s="15">
        <v>64.089792</v>
      </c>
      <c r="N185" s="15"/>
      <c r="O185" s="13"/>
      <c r="P185" s="13"/>
      <c r="Q185" s="15"/>
      <c r="R185" s="15"/>
      <c r="S185" s="15"/>
      <c r="T185" s="15"/>
      <c r="U185" s="15"/>
      <c r="V185" s="15"/>
      <c r="W185" s="15"/>
      <c r="X185" s="15"/>
      <c r="Y185" s="15"/>
      <c r="Z185" s="15"/>
    </row>
    <row r="186" ht="23.25" customHeight="1" outlineLevel="2" spans="1:26">
      <c r="A186" s="159" t="s">
        <v>74</v>
      </c>
      <c r="B186" s="13" t="s">
        <v>497</v>
      </c>
      <c r="C186" s="13" t="s">
        <v>322</v>
      </c>
      <c r="D186" s="13" t="s">
        <v>144</v>
      </c>
      <c r="E186" s="13" t="s">
        <v>145</v>
      </c>
      <c r="F186" s="13" t="s">
        <v>398</v>
      </c>
      <c r="G186" s="13" t="s">
        <v>322</v>
      </c>
      <c r="H186" s="15">
        <v>10.681632</v>
      </c>
      <c r="I186" s="15">
        <v>10.681632</v>
      </c>
      <c r="J186" s="15"/>
      <c r="K186" s="15"/>
      <c r="L186" s="15"/>
      <c r="M186" s="15">
        <v>10.681632</v>
      </c>
      <c r="N186" s="15"/>
      <c r="O186" s="13"/>
      <c r="P186" s="13"/>
      <c r="Q186" s="15"/>
      <c r="R186" s="15"/>
      <c r="S186" s="15"/>
      <c r="T186" s="15"/>
      <c r="U186" s="15"/>
      <c r="V186" s="15"/>
      <c r="W186" s="15"/>
      <c r="X186" s="15"/>
      <c r="Y186" s="15"/>
      <c r="Z186" s="15"/>
    </row>
    <row r="187" ht="23.25" customHeight="1" outlineLevel="2" spans="1:26">
      <c r="A187" s="159" t="s">
        <v>74</v>
      </c>
      <c r="B187" s="13" t="s">
        <v>498</v>
      </c>
      <c r="C187" s="13" t="s">
        <v>316</v>
      </c>
      <c r="D187" s="13" t="s">
        <v>173</v>
      </c>
      <c r="E187" s="13" t="s">
        <v>174</v>
      </c>
      <c r="F187" s="13" t="s">
        <v>406</v>
      </c>
      <c r="G187" s="13" t="s">
        <v>330</v>
      </c>
      <c r="H187" s="15">
        <v>7.2</v>
      </c>
      <c r="I187" s="15">
        <v>7.2</v>
      </c>
      <c r="J187" s="15"/>
      <c r="K187" s="15"/>
      <c r="L187" s="15"/>
      <c r="M187" s="15">
        <v>7.2</v>
      </c>
      <c r="N187" s="15"/>
      <c r="O187" s="13"/>
      <c r="P187" s="13"/>
      <c r="Q187" s="15"/>
      <c r="R187" s="15"/>
      <c r="S187" s="15"/>
      <c r="T187" s="15"/>
      <c r="U187" s="15"/>
      <c r="V187" s="15"/>
      <c r="W187" s="15"/>
      <c r="X187" s="15"/>
      <c r="Y187" s="15"/>
      <c r="Z187" s="15"/>
    </row>
    <row r="188" ht="23.25" customHeight="1" outlineLevel="1" spans="1:26">
      <c r="A188" s="101" t="s">
        <v>76</v>
      </c>
      <c r="B188" s="13"/>
      <c r="C188" s="13"/>
      <c r="D188" s="13"/>
      <c r="E188" s="13"/>
      <c r="F188" s="13"/>
      <c r="G188" s="13"/>
      <c r="H188" s="15">
        <v>2851.282711</v>
      </c>
      <c r="I188" s="15">
        <v>2851.282711</v>
      </c>
      <c r="J188" s="15"/>
      <c r="K188" s="15"/>
      <c r="L188" s="15"/>
      <c r="M188" s="15">
        <v>2851.282711</v>
      </c>
      <c r="N188" s="15"/>
      <c r="O188" s="13"/>
      <c r="P188" s="13"/>
      <c r="Q188" s="15"/>
      <c r="R188" s="15"/>
      <c r="S188" s="15"/>
      <c r="T188" s="15"/>
      <c r="U188" s="15"/>
      <c r="V188" s="15"/>
      <c r="W188" s="15"/>
      <c r="X188" s="15"/>
      <c r="Y188" s="15"/>
      <c r="Z188" s="15"/>
    </row>
    <row r="189" ht="23.25" customHeight="1" outlineLevel="2" spans="1:26">
      <c r="A189" s="159" t="s">
        <v>76</v>
      </c>
      <c r="B189" s="13" t="s">
        <v>499</v>
      </c>
      <c r="C189" s="13" t="s">
        <v>366</v>
      </c>
      <c r="D189" s="13" t="s">
        <v>142</v>
      </c>
      <c r="E189" s="13" t="s">
        <v>143</v>
      </c>
      <c r="F189" s="13" t="s">
        <v>364</v>
      </c>
      <c r="G189" s="13" t="s">
        <v>275</v>
      </c>
      <c r="H189" s="15">
        <v>859.728</v>
      </c>
      <c r="I189" s="15">
        <v>859.728</v>
      </c>
      <c r="J189" s="15"/>
      <c r="K189" s="15"/>
      <c r="L189" s="15"/>
      <c r="M189" s="15">
        <v>859.728</v>
      </c>
      <c r="N189" s="15"/>
      <c r="O189" s="13"/>
      <c r="P189" s="13"/>
      <c r="Q189" s="15"/>
      <c r="R189" s="15"/>
      <c r="S189" s="15"/>
      <c r="T189" s="15"/>
      <c r="U189" s="15"/>
      <c r="V189" s="15"/>
      <c r="W189" s="15"/>
      <c r="X189" s="15"/>
      <c r="Y189" s="15"/>
      <c r="Z189" s="15"/>
    </row>
    <row r="190" ht="23.25" customHeight="1" outlineLevel="2" spans="1:26">
      <c r="A190" s="159" t="s">
        <v>76</v>
      </c>
      <c r="B190" s="13" t="s">
        <v>499</v>
      </c>
      <c r="C190" s="13" t="s">
        <v>366</v>
      </c>
      <c r="D190" s="13" t="s">
        <v>142</v>
      </c>
      <c r="E190" s="13" t="s">
        <v>143</v>
      </c>
      <c r="F190" s="13" t="s">
        <v>367</v>
      </c>
      <c r="G190" s="13" t="s">
        <v>278</v>
      </c>
      <c r="H190" s="15">
        <v>87.8172</v>
      </c>
      <c r="I190" s="15">
        <v>87.8172</v>
      </c>
      <c r="J190" s="15"/>
      <c r="K190" s="15"/>
      <c r="L190" s="15"/>
      <c r="M190" s="15">
        <v>87.8172</v>
      </c>
      <c r="N190" s="15"/>
      <c r="O190" s="13"/>
      <c r="P190" s="13"/>
      <c r="Q190" s="15"/>
      <c r="R190" s="15"/>
      <c r="S190" s="15"/>
      <c r="T190" s="15"/>
      <c r="U190" s="15"/>
      <c r="V190" s="15"/>
      <c r="W190" s="15"/>
      <c r="X190" s="15"/>
      <c r="Y190" s="15"/>
      <c r="Z190" s="15"/>
    </row>
    <row r="191" ht="23.25" customHeight="1" outlineLevel="2" spans="1:26">
      <c r="A191" s="159" t="s">
        <v>76</v>
      </c>
      <c r="B191" s="13" t="s">
        <v>500</v>
      </c>
      <c r="C191" s="13" t="s">
        <v>444</v>
      </c>
      <c r="D191" s="13" t="s">
        <v>142</v>
      </c>
      <c r="E191" s="13" t="s">
        <v>143</v>
      </c>
      <c r="F191" s="13" t="s">
        <v>367</v>
      </c>
      <c r="G191" s="13" t="s">
        <v>278</v>
      </c>
      <c r="H191" s="15">
        <v>88.8</v>
      </c>
      <c r="I191" s="15">
        <v>88.8</v>
      </c>
      <c r="J191" s="15"/>
      <c r="K191" s="15"/>
      <c r="L191" s="15"/>
      <c r="M191" s="15">
        <v>88.8</v>
      </c>
      <c r="N191" s="15"/>
      <c r="O191" s="13"/>
      <c r="P191" s="13"/>
      <c r="Q191" s="15"/>
      <c r="R191" s="15"/>
      <c r="S191" s="15"/>
      <c r="T191" s="15"/>
      <c r="U191" s="15"/>
      <c r="V191" s="15"/>
      <c r="W191" s="15"/>
      <c r="X191" s="15"/>
      <c r="Y191" s="15"/>
      <c r="Z191" s="15"/>
    </row>
    <row r="192" ht="23.25" customHeight="1" outlineLevel="2" spans="1:26">
      <c r="A192" s="159" t="s">
        <v>76</v>
      </c>
      <c r="B192" s="13" t="s">
        <v>501</v>
      </c>
      <c r="C192" s="13" t="s">
        <v>372</v>
      </c>
      <c r="D192" s="13" t="s">
        <v>142</v>
      </c>
      <c r="E192" s="13" t="s">
        <v>143</v>
      </c>
      <c r="F192" s="13" t="s">
        <v>373</v>
      </c>
      <c r="G192" s="13" t="s">
        <v>284</v>
      </c>
      <c r="H192" s="15">
        <v>159.84</v>
      </c>
      <c r="I192" s="15">
        <v>159.84</v>
      </c>
      <c r="J192" s="15"/>
      <c r="K192" s="15"/>
      <c r="L192" s="15"/>
      <c r="M192" s="15">
        <v>159.84</v>
      </c>
      <c r="N192" s="15"/>
      <c r="O192" s="13"/>
      <c r="P192" s="13"/>
      <c r="Q192" s="15"/>
      <c r="R192" s="15"/>
      <c r="S192" s="15"/>
      <c r="T192" s="15"/>
      <c r="U192" s="15"/>
      <c r="V192" s="15"/>
      <c r="W192" s="15"/>
      <c r="X192" s="15"/>
      <c r="Y192" s="15"/>
      <c r="Z192" s="15"/>
    </row>
    <row r="193" ht="23.25" customHeight="1" outlineLevel="2" spans="1:26">
      <c r="A193" s="159" t="s">
        <v>76</v>
      </c>
      <c r="B193" s="13" t="s">
        <v>499</v>
      </c>
      <c r="C193" s="13" t="s">
        <v>366</v>
      </c>
      <c r="D193" s="13" t="s">
        <v>142</v>
      </c>
      <c r="E193" s="13" t="s">
        <v>143</v>
      </c>
      <c r="F193" s="13" t="s">
        <v>373</v>
      </c>
      <c r="G193" s="13" t="s">
        <v>284</v>
      </c>
      <c r="H193" s="15">
        <v>71.644</v>
      </c>
      <c r="I193" s="15">
        <v>71.644</v>
      </c>
      <c r="J193" s="15"/>
      <c r="K193" s="15"/>
      <c r="L193" s="15"/>
      <c r="M193" s="15">
        <v>71.644</v>
      </c>
      <c r="N193" s="15"/>
      <c r="O193" s="13"/>
      <c r="P193" s="13"/>
      <c r="Q193" s="15"/>
      <c r="R193" s="15"/>
      <c r="S193" s="15"/>
      <c r="T193" s="15"/>
      <c r="U193" s="15"/>
      <c r="V193" s="15"/>
      <c r="W193" s="15"/>
      <c r="X193" s="15"/>
      <c r="Y193" s="15"/>
      <c r="Z193" s="15"/>
    </row>
    <row r="194" ht="23.25" customHeight="1" outlineLevel="2" spans="1:26">
      <c r="A194" s="159" t="s">
        <v>76</v>
      </c>
      <c r="B194" s="13" t="s">
        <v>499</v>
      </c>
      <c r="C194" s="13" t="s">
        <v>366</v>
      </c>
      <c r="D194" s="13" t="s">
        <v>142</v>
      </c>
      <c r="E194" s="13" t="s">
        <v>143</v>
      </c>
      <c r="F194" s="13" t="s">
        <v>373</v>
      </c>
      <c r="G194" s="13" t="s">
        <v>284</v>
      </c>
      <c r="H194" s="15">
        <v>263.34</v>
      </c>
      <c r="I194" s="15">
        <v>263.34</v>
      </c>
      <c r="J194" s="15"/>
      <c r="K194" s="15"/>
      <c r="L194" s="15"/>
      <c r="M194" s="15">
        <v>263.34</v>
      </c>
      <c r="N194" s="15"/>
      <c r="O194" s="13"/>
      <c r="P194" s="13"/>
      <c r="Q194" s="15"/>
      <c r="R194" s="15"/>
      <c r="S194" s="15"/>
      <c r="T194" s="15"/>
      <c r="U194" s="15"/>
      <c r="V194" s="15"/>
      <c r="W194" s="15"/>
      <c r="X194" s="15"/>
      <c r="Y194" s="15"/>
      <c r="Z194" s="15"/>
    </row>
    <row r="195" ht="23.25" customHeight="1" outlineLevel="2" spans="1:26">
      <c r="A195" s="159" t="s">
        <v>76</v>
      </c>
      <c r="B195" s="13" t="s">
        <v>499</v>
      </c>
      <c r="C195" s="13" t="s">
        <v>366</v>
      </c>
      <c r="D195" s="13" t="s">
        <v>142</v>
      </c>
      <c r="E195" s="13" t="s">
        <v>143</v>
      </c>
      <c r="F195" s="13" t="s">
        <v>373</v>
      </c>
      <c r="G195" s="13" t="s">
        <v>284</v>
      </c>
      <c r="H195" s="15">
        <v>158.622</v>
      </c>
      <c r="I195" s="15">
        <v>158.622</v>
      </c>
      <c r="J195" s="15"/>
      <c r="K195" s="15"/>
      <c r="L195" s="15"/>
      <c r="M195" s="15">
        <v>158.622</v>
      </c>
      <c r="N195" s="15"/>
      <c r="O195" s="13"/>
      <c r="P195" s="13"/>
      <c r="Q195" s="15"/>
      <c r="R195" s="15"/>
      <c r="S195" s="15"/>
      <c r="T195" s="15"/>
      <c r="U195" s="15"/>
      <c r="V195" s="15"/>
      <c r="W195" s="15"/>
      <c r="X195" s="15"/>
      <c r="Y195" s="15"/>
      <c r="Z195" s="15"/>
    </row>
    <row r="196" ht="23.25" customHeight="1" outlineLevel="2" spans="1:26">
      <c r="A196" s="159" t="s">
        <v>76</v>
      </c>
      <c r="B196" s="13" t="s">
        <v>499</v>
      </c>
      <c r="C196" s="13" t="s">
        <v>366</v>
      </c>
      <c r="D196" s="13" t="s">
        <v>142</v>
      </c>
      <c r="E196" s="13" t="s">
        <v>143</v>
      </c>
      <c r="F196" s="13" t="s">
        <v>373</v>
      </c>
      <c r="G196" s="13" t="s">
        <v>284</v>
      </c>
      <c r="H196" s="15">
        <v>273.2304</v>
      </c>
      <c r="I196" s="15">
        <v>273.2304</v>
      </c>
      <c r="J196" s="15"/>
      <c r="K196" s="15"/>
      <c r="L196" s="15"/>
      <c r="M196" s="15">
        <v>273.2304</v>
      </c>
      <c r="N196" s="15"/>
      <c r="O196" s="13"/>
      <c r="P196" s="13"/>
      <c r="Q196" s="15"/>
      <c r="R196" s="15"/>
      <c r="S196" s="15"/>
      <c r="T196" s="15"/>
      <c r="U196" s="15"/>
      <c r="V196" s="15"/>
      <c r="W196" s="15"/>
      <c r="X196" s="15"/>
      <c r="Y196" s="15"/>
      <c r="Z196" s="15"/>
    </row>
    <row r="197" ht="23.25" customHeight="1" outlineLevel="2" spans="1:26">
      <c r="A197" s="159" t="s">
        <v>76</v>
      </c>
      <c r="B197" s="13" t="s">
        <v>502</v>
      </c>
      <c r="C197" s="13" t="s">
        <v>375</v>
      </c>
      <c r="D197" s="13" t="s">
        <v>175</v>
      </c>
      <c r="E197" s="13" t="s">
        <v>176</v>
      </c>
      <c r="F197" s="13" t="s">
        <v>376</v>
      </c>
      <c r="G197" s="13" t="s">
        <v>287</v>
      </c>
      <c r="H197" s="15">
        <v>274.079104</v>
      </c>
      <c r="I197" s="15">
        <v>274.079104</v>
      </c>
      <c r="J197" s="15"/>
      <c r="K197" s="15"/>
      <c r="L197" s="15"/>
      <c r="M197" s="15">
        <v>274.079104</v>
      </c>
      <c r="N197" s="15"/>
      <c r="O197" s="13"/>
      <c r="P197" s="13"/>
      <c r="Q197" s="15"/>
      <c r="R197" s="15"/>
      <c r="S197" s="15"/>
      <c r="T197" s="15"/>
      <c r="U197" s="15"/>
      <c r="V197" s="15"/>
      <c r="W197" s="15"/>
      <c r="X197" s="15"/>
      <c r="Y197" s="15"/>
      <c r="Z197" s="15"/>
    </row>
    <row r="198" ht="23.25" customHeight="1" outlineLevel="2" spans="1:26">
      <c r="A198" s="159" t="s">
        <v>76</v>
      </c>
      <c r="B198" s="13" t="s">
        <v>503</v>
      </c>
      <c r="C198" s="13" t="s">
        <v>378</v>
      </c>
      <c r="D198" s="13" t="s">
        <v>187</v>
      </c>
      <c r="E198" s="13" t="s">
        <v>188</v>
      </c>
      <c r="F198" s="13" t="s">
        <v>379</v>
      </c>
      <c r="G198" s="13" t="s">
        <v>293</v>
      </c>
      <c r="H198" s="15">
        <v>119.818579</v>
      </c>
      <c r="I198" s="15">
        <v>119.818579</v>
      </c>
      <c r="J198" s="15"/>
      <c r="K198" s="15"/>
      <c r="L198" s="15"/>
      <c r="M198" s="15">
        <v>119.818579</v>
      </c>
      <c r="N198" s="15"/>
      <c r="O198" s="13"/>
      <c r="P198" s="13"/>
      <c r="Q198" s="15"/>
      <c r="R198" s="15"/>
      <c r="S198" s="15"/>
      <c r="T198" s="15"/>
      <c r="U198" s="15"/>
      <c r="V198" s="15"/>
      <c r="W198" s="15"/>
      <c r="X198" s="15"/>
      <c r="Y198" s="15"/>
      <c r="Z198" s="15"/>
    </row>
    <row r="199" ht="23.25" customHeight="1" outlineLevel="2" spans="1:26">
      <c r="A199" s="159" t="s">
        <v>76</v>
      </c>
      <c r="B199" s="13" t="s">
        <v>504</v>
      </c>
      <c r="C199" s="13" t="s">
        <v>381</v>
      </c>
      <c r="D199" s="13" t="s">
        <v>189</v>
      </c>
      <c r="E199" s="13" t="s">
        <v>190</v>
      </c>
      <c r="F199" s="13" t="s">
        <v>382</v>
      </c>
      <c r="G199" s="13" t="s">
        <v>296</v>
      </c>
      <c r="H199" s="15">
        <v>57.447264</v>
      </c>
      <c r="I199" s="15">
        <v>57.447264</v>
      </c>
      <c r="J199" s="15"/>
      <c r="K199" s="15"/>
      <c r="L199" s="15"/>
      <c r="M199" s="15">
        <v>57.447264</v>
      </c>
      <c r="N199" s="15"/>
      <c r="O199" s="13"/>
      <c r="P199" s="13"/>
      <c r="Q199" s="15"/>
      <c r="R199" s="15"/>
      <c r="S199" s="15"/>
      <c r="T199" s="15"/>
      <c r="U199" s="15"/>
      <c r="V199" s="15"/>
      <c r="W199" s="15"/>
      <c r="X199" s="15"/>
      <c r="Y199" s="15"/>
      <c r="Z199" s="15"/>
    </row>
    <row r="200" ht="23.25" customHeight="1" outlineLevel="2" spans="1:26">
      <c r="A200" s="159" t="s">
        <v>76</v>
      </c>
      <c r="B200" s="13" t="s">
        <v>505</v>
      </c>
      <c r="C200" s="13" t="s">
        <v>384</v>
      </c>
      <c r="D200" s="13" t="s">
        <v>189</v>
      </c>
      <c r="E200" s="13" t="s">
        <v>190</v>
      </c>
      <c r="F200" s="13" t="s">
        <v>382</v>
      </c>
      <c r="G200" s="13" t="s">
        <v>296</v>
      </c>
      <c r="H200" s="15">
        <v>29.141919</v>
      </c>
      <c r="I200" s="15">
        <v>29.141919</v>
      </c>
      <c r="J200" s="15"/>
      <c r="K200" s="15"/>
      <c r="L200" s="15"/>
      <c r="M200" s="15">
        <v>29.141919</v>
      </c>
      <c r="N200" s="15"/>
      <c r="O200" s="13"/>
      <c r="P200" s="13"/>
      <c r="Q200" s="15"/>
      <c r="R200" s="15"/>
      <c r="S200" s="15"/>
      <c r="T200" s="15"/>
      <c r="U200" s="15"/>
      <c r="V200" s="15"/>
      <c r="W200" s="15"/>
      <c r="X200" s="15"/>
      <c r="Y200" s="15"/>
      <c r="Z200" s="15"/>
    </row>
    <row r="201" ht="23.25" customHeight="1" outlineLevel="2" spans="1:26">
      <c r="A201" s="159" t="s">
        <v>76</v>
      </c>
      <c r="B201" s="13" t="s">
        <v>506</v>
      </c>
      <c r="C201" s="13" t="s">
        <v>386</v>
      </c>
      <c r="D201" s="13" t="s">
        <v>191</v>
      </c>
      <c r="E201" s="13" t="s">
        <v>192</v>
      </c>
      <c r="F201" s="13" t="s">
        <v>387</v>
      </c>
      <c r="G201" s="13" t="s">
        <v>298</v>
      </c>
      <c r="H201" s="15">
        <v>3.425989</v>
      </c>
      <c r="I201" s="15">
        <v>3.425989</v>
      </c>
      <c r="J201" s="15"/>
      <c r="K201" s="15"/>
      <c r="L201" s="15"/>
      <c r="M201" s="15">
        <v>3.425989</v>
      </c>
      <c r="N201" s="15"/>
      <c r="O201" s="13"/>
      <c r="P201" s="13"/>
      <c r="Q201" s="15"/>
      <c r="R201" s="15"/>
      <c r="S201" s="15"/>
      <c r="T201" s="15"/>
      <c r="U201" s="15"/>
      <c r="V201" s="15"/>
      <c r="W201" s="15"/>
      <c r="X201" s="15"/>
      <c r="Y201" s="15"/>
      <c r="Z201" s="15"/>
    </row>
    <row r="202" ht="23.25" customHeight="1" outlineLevel="2" spans="1:26">
      <c r="A202" s="159" t="s">
        <v>76</v>
      </c>
      <c r="B202" s="13" t="s">
        <v>507</v>
      </c>
      <c r="C202" s="13" t="s">
        <v>198</v>
      </c>
      <c r="D202" s="13" t="s">
        <v>197</v>
      </c>
      <c r="E202" s="13" t="s">
        <v>198</v>
      </c>
      <c r="F202" s="13" t="s">
        <v>389</v>
      </c>
      <c r="G202" s="13" t="s">
        <v>198</v>
      </c>
      <c r="H202" s="15">
        <v>196.962048</v>
      </c>
      <c r="I202" s="15">
        <v>196.962048</v>
      </c>
      <c r="J202" s="15"/>
      <c r="K202" s="15"/>
      <c r="L202" s="15"/>
      <c r="M202" s="15">
        <v>196.962048</v>
      </c>
      <c r="N202" s="15"/>
      <c r="O202" s="13"/>
      <c r="P202" s="13"/>
      <c r="Q202" s="15"/>
      <c r="R202" s="15"/>
      <c r="S202" s="15"/>
      <c r="T202" s="15"/>
      <c r="U202" s="15"/>
      <c r="V202" s="15"/>
      <c r="W202" s="15"/>
      <c r="X202" s="15"/>
      <c r="Y202" s="15"/>
      <c r="Z202" s="15"/>
    </row>
    <row r="203" ht="23.25" customHeight="1" outlineLevel="2" spans="1:26">
      <c r="A203" s="159" t="s">
        <v>76</v>
      </c>
      <c r="B203" s="13" t="s">
        <v>508</v>
      </c>
      <c r="C203" s="13" t="s">
        <v>391</v>
      </c>
      <c r="D203" s="13" t="s">
        <v>140</v>
      </c>
      <c r="E203" s="13" t="s">
        <v>141</v>
      </c>
      <c r="F203" s="13" t="s">
        <v>392</v>
      </c>
      <c r="G203" s="13" t="s">
        <v>306</v>
      </c>
      <c r="H203" s="15">
        <v>21.18</v>
      </c>
      <c r="I203" s="15">
        <v>21.18</v>
      </c>
      <c r="J203" s="15"/>
      <c r="K203" s="15"/>
      <c r="L203" s="15"/>
      <c r="M203" s="15">
        <v>21.18</v>
      </c>
      <c r="N203" s="15"/>
      <c r="O203" s="13"/>
      <c r="P203" s="13"/>
      <c r="Q203" s="15"/>
      <c r="R203" s="15"/>
      <c r="S203" s="15"/>
      <c r="T203" s="15"/>
      <c r="U203" s="15"/>
      <c r="V203" s="15"/>
      <c r="W203" s="15"/>
      <c r="X203" s="15"/>
      <c r="Y203" s="15"/>
      <c r="Z203" s="15"/>
    </row>
    <row r="204" ht="23.25" customHeight="1" outlineLevel="2" spans="1:26">
      <c r="A204" s="159" t="s">
        <v>76</v>
      </c>
      <c r="B204" s="13" t="s">
        <v>509</v>
      </c>
      <c r="C204" s="13" t="s">
        <v>322</v>
      </c>
      <c r="D204" s="13" t="s">
        <v>142</v>
      </c>
      <c r="E204" s="13" t="s">
        <v>143</v>
      </c>
      <c r="F204" s="13" t="s">
        <v>398</v>
      </c>
      <c r="G204" s="13" t="s">
        <v>322</v>
      </c>
      <c r="H204" s="15">
        <v>32.827008</v>
      </c>
      <c r="I204" s="15">
        <v>32.827008</v>
      </c>
      <c r="J204" s="15"/>
      <c r="K204" s="15"/>
      <c r="L204" s="15"/>
      <c r="M204" s="15">
        <v>32.827008</v>
      </c>
      <c r="N204" s="15"/>
      <c r="O204" s="13"/>
      <c r="P204" s="13"/>
      <c r="Q204" s="15"/>
      <c r="R204" s="15"/>
      <c r="S204" s="15"/>
      <c r="T204" s="15"/>
      <c r="U204" s="15"/>
      <c r="V204" s="15"/>
      <c r="W204" s="15"/>
      <c r="X204" s="15"/>
      <c r="Y204" s="15"/>
      <c r="Z204" s="15"/>
    </row>
    <row r="205" ht="23.25" customHeight="1" outlineLevel="2" spans="1:26">
      <c r="A205" s="159" t="s">
        <v>76</v>
      </c>
      <c r="B205" s="13" t="s">
        <v>510</v>
      </c>
      <c r="C205" s="13" t="s">
        <v>316</v>
      </c>
      <c r="D205" s="13" t="s">
        <v>173</v>
      </c>
      <c r="E205" s="13" t="s">
        <v>174</v>
      </c>
      <c r="F205" s="13" t="s">
        <v>406</v>
      </c>
      <c r="G205" s="13" t="s">
        <v>330</v>
      </c>
      <c r="H205" s="15">
        <v>142.56</v>
      </c>
      <c r="I205" s="15">
        <v>142.56</v>
      </c>
      <c r="J205" s="15"/>
      <c r="K205" s="15"/>
      <c r="L205" s="15"/>
      <c r="M205" s="15">
        <v>142.56</v>
      </c>
      <c r="N205" s="15"/>
      <c r="O205" s="13"/>
      <c r="P205" s="13"/>
      <c r="Q205" s="15"/>
      <c r="R205" s="15"/>
      <c r="S205" s="15"/>
      <c r="T205" s="15"/>
      <c r="U205" s="15"/>
      <c r="V205" s="15"/>
      <c r="W205" s="15"/>
      <c r="X205" s="15"/>
      <c r="Y205" s="15"/>
      <c r="Z205" s="15"/>
    </row>
    <row r="206" ht="23.25" customHeight="1" outlineLevel="2" spans="1:26">
      <c r="A206" s="159" t="s">
        <v>76</v>
      </c>
      <c r="B206" s="13" t="s">
        <v>510</v>
      </c>
      <c r="C206" s="13" t="s">
        <v>316</v>
      </c>
      <c r="D206" s="13" t="s">
        <v>173</v>
      </c>
      <c r="E206" s="13" t="s">
        <v>174</v>
      </c>
      <c r="F206" s="13" t="s">
        <v>407</v>
      </c>
      <c r="G206" s="13" t="s">
        <v>328</v>
      </c>
      <c r="H206" s="15">
        <v>10.8192</v>
      </c>
      <c r="I206" s="15">
        <v>10.8192</v>
      </c>
      <c r="J206" s="15"/>
      <c r="K206" s="15"/>
      <c r="L206" s="15"/>
      <c r="M206" s="15">
        <v>10.8192</v>
      </c>
      <c r="N206" s="15"/>
      <c r="O206" s="13"/>
      <c r="P206" s="13"/>
      <c r="Q206" s="15"/>
      <c r="R206" s="15"/>
      <c r="S206" s="15"/>
      <c r="T206" s="15"/>
      <c r="U206" s="15"/>
      <c r="V206" s="15"/>
      <c r="W206" s="15"/>
      <c r="X206" s="15"/>
      <c r="Y206" s="15"/>
      <c r="Z206" s="15"/>
    </row>
    <row r="207" ht="23.25" customHeight="1" outlineLevel="1" spans="1:26">
      <c r="A207" s="101" t="s">
        <v>78</v>
      </c>
      <c r="B207" s="13"/>
      <c r="C207" s="13"/>
      <c r="D207" s="13"/>
      <c r="E207" s="13"/>
      <c r="F207" s="13"/>
      <c r="G207" s="13"/>
      <c r="H207" s="15">
        <v>1154.721473</v>
      </c>
      <c r="I207" s="15">
        <v>1154.721473</v>
      </c>
      <c r="J207" s="15"/>
      <c r="K207" s="15"/>
      <c r="L207" s="15"/>
      <c r="M207" s="15">
        <v>1154.721473</v>
      </c>
      <c r="N207" s="15"/>
      <c r="O207" s="13"/>
      <c r="P207" s="13"/>
      <c r="Q207" s="15"/>
      <c r="R207" s="15"/>
      <c r="S207" s="15"/>
      <c r="T207" s="15"/>
      <c r="U207" s="15"/>
      <c r="V207" s="15"/>
      <c r="W207" s="15"/>
      <c r="X207" s="15"/>
      <c r="Y207" s="15"/>
      <c r="Z207" s="15"/>
    </row>
    <row r="208" ht="23.25" customHeight="1" outlineLevel="2" spans="1:26">
      <c r="A208" s="159" t="s">
        <v>78</v>
      </c>
      <c r="B208" s="13" t="s">
        <v>511</v>
      </c>
      <c r="C208" s="13" t="s">
        <v>366</v>
      </c>
      <c r="D208" s="13" t="s">
        <v>144</v>
      </c>
      <c r="E208" s="13" t="s">
        <v>145</v>
      </c>
      <c r="F208" s="13" t="s">
        <v>364</v>
      </c>
      <c r="G208" s="13" t="s">
        <v>275</v>
      </c>
      <c r="H208" s="15">
        <v>369.45</v>
      </c>
      <c r="I208" s="15">
        <v>369.45</v>
      </c>
      <c r="J208" s="15"/>
      <c r="K208" s="15"/>
      <c r="L208" s="15"/>
      <c r="M208" s="15">
        <v>369.45</v>
      </c>
      <c r="N208" s="15"/>
      <c r="O208" s="13"/>
      <c r="P208" s="13"/>
      <c r="Q208" s="15"/>
      <c r="R208" s="15"/>
      <c r="S208" s="15"/>
      <c r="T208" s="15"/>
      <c r="U208" s="15"/>
      <c r="V208" s="15"/>
      <c r="W208" s="15"/>
      <c r="X208" s="15"/>
      <c r="Y208" s="15"/>
      <c r="Z208" s="15"/>
    </row>
    <row r="209" ht="23.25" customHeight="1" outlineLevel="2" spans="1:26">
      <c r="A209" s="159" t="s">
        <v>78</v>
      </c>
      <c r="B209" s="13" t="s">
        <v>511</v>
      </c>
      <c r="C209" s="13" t="s">
        <v>366</v>
      </c>
      <c r="D209" s="13" t="s">
        <v>144</v>
      </c>
      <c r="E209" s="13" t="s">
        <v>145</v>
      </c>
      <c r="F209" s="13" t="s">
        <v>367</v>
      </c>
      <c r="G209" s="13" t="s">
        <v>278</v>
      </c>
      <c r="H209" s="15">
        <v>36.936</v>
      </c>
      <c r="I209" s="15">
        <v>36.936</v>
      </c>
      <c r="J209" s="15"/>
      <c r="K209" s="15"/>
      <c r="L209" s="15"/>
      <c r="M209" s="15">
        <v>36.936</v>
      </c>
      <c r="N209" s="15"/>
      <c r="O209" s="13"/>
      <c r="P209" s="13"/>
      <c r="Q209" s="15"/>
      <c r="R209" s="15"/>
      <c r="S209" s="15"/>
      <c r="T209" s="15"/>
      <c r="U209" s="15"/>
      <c r="V209" s="15"/>
      <c r="W209" s="15"/>
      <c r="X209" s="15"/>
      <c r="Y209" s="15"/>
      <c r="Z209" s="15"/>
    </row>
    <row r="210" ht="23.25" customHeight="1" outlineLevel="2" spans="1:26">
      <c r="A210" s="159" t="s">
        <v>78</v>
      </c>
      <c r="B210" s="13" t="s">
        <v>512</v>
      </c>
      <c r="C210" s="13" t="s">
        <v>444</v>
      </c>
      <c r="D210" s="13" t="s">
        <v>144</v>
      </c>
      <c r="E210" s="13" t="s">
        <v>145</v>
      </c>
      <c r="F210" s="13" t="s">
        <v>367</v>
      </c>
      <c r="G210" s="13" t="s">
        <v>278</v>
      </c>
      <c r="H210" s="15">
        <v>37.2</v>
      </c>
      <c r="I210" s="15">
        <v>37.2</v>
      </c>
      <c r="J210" s="15"/>
      <c r="K210" s="15"/>
      <c r="L210" s="15"/>
      <c r="M210" s="15">
        <v>37.2</v>
      </c>
      <c r="N210" s="15"/>
      <c r="O210" s="13"/>
      <c r="P210" s="13"/>
      <c r="Q210" s="15"/>
      <c r="R210" s="15"/>
      <c r="S210" s="15"/>
      <c r="T210" s="15"/>
      <c r="U210" s="15"/>
      <c r="V210" s="15"/>
      <c r="W210" s="15"/>
      <c r="X210" s="15"/>
      <c r="Y210" s="15"/>
      <c r="Z210" s="15"/>
    </row>
    <row r="211" ht="23.25" customHeight="1" outlineLevel="2" spans="1:26">
      <c r="A211" s="159" t="s">
        <v>78</v>
      </c>
      <c r="B211" s="13" t="s">
        <v>513</v>
      </c>
      <c r="C211" s="13" t="s">
        <v>372</v>
      </c>
      <c r="D211" s="13" t="s">
        <v>144</v>
      </c>
      <c r="E211" s="13" t="s">
        <v>145</v>
      </c>
      <c r="F211" s="13" t="s">
        <v>373</v>
      </c>
      <c r="G211" s="13" t="s">
        <v>284</v>
      </c>
      <c r="H211" s="15">
        <v>66.96</v>
      </c>
      <c r="I211" s="15">
        <v>66.96</v>
      </c>
      <c r="J211" s="15"/>
      <c r="K211" s="15"/>
      <c r="L211" s="15"/>
      <c r="M211" s="15">
        <v>66.96</v>
      </c>
      <c r="N211" s="15"/>
      <c r="O211" s="13"/>
      <c r="P211" s="13"/>
      <c r="Q211" s="15"/>
      <c r="R211" s="15"/>
      <c r="S211" s="15"/>
      <c r="T211" s="15"/>
      <c r="U211" s="15"/>
      <c r="V211" s="15"/>
      <c r="W211" s="15"/>
      <c r="X211" s="15"/>
      <c r="Y211" s="15"/>
      <c r="Z211" s="15"/>
    </row>
    <row r="212" ht="23.25" customHeight="1" outlineLevel="2" spans="1:26">
      <c r="A212" s="159" t="s">
        <v>78</v>
      </c>
      <c r="B212" s="13" t="s">
        <v>511</v>
      </c>
      <c r="C212" s="13" t="s">
        <v>366</v>
      </c>
      <c r="D212" s="13" t="s">
        <v>144</v>
      </c>
      <c r="E212" s="13" t="s">
        <v>145</v>
      </c>
      <c r="F212" s="13" t="s">
        <v>373</v>
      </c>
      <c r="G212" s="13" t="s">
        <v>284</v>
      </c>
      <c r="H212" s="15">
        <v>30.7875</v>
      </c>
      <c r="I212" s="15">
        <v>30.7875</v>
      </c>
      <c r="J212" s="15"/>
      <c r="K212" s="15"/>
      <c r="L212" s="15"/>
      <c r="M212" s="15">
        <v>30.7875</v>
      </c>
      <c r="N212" s="15"/>
      <c r="O212" s="13"/>
      <c r="P212" s="13"/>
      <c r="Q212" s="15"/>
      <c r="R212" s="15"/>
      <c r="S212" s="15"/>
      <c r="T212" s="15"/>
      <c r="U212" s="15"/>
      <c r="V212" s="15"/>
      <c r="W212" s="15"/>
      <c r="X212" s="15"/>
      <c r="Y212" s="15"/>
      <c r="Z212" s="15"/>
    </row>
    <row r="213" ht="23.25" customHeight="1" outlineLevel="2" spans="1:26">
      <c r="A213" s="159" t="s">
        <v>78</v>
      </c>
      <c r="B213" s="13" t="s">
        <v>511</v>
      </c>
      <c r="C213" s="13" t="s">
        <v>366</v>
      </c>
      <c r="D213" s="13" t="s">
        <v>144</v>
      </c>
      <c r="E213" s="13" t="s">
        <v>145</v>
      </c>
      <c r="F213" s="13" t="s">
        <v>373</v>
      </c>
      <c r="G213" s="13" t="s">
        <v>284</v>
      </c>
      <c r="H213" s="15">
        <v>110.484</v>
      </c>
      <c r="I213" s="15">
        <v>110.484</v>
      </c>
      <c r="J213" s="15"/>
      <c r="K213" s="15"/>
      <c r="L213" s="15"/>
      <c r="M213" s="15">
        <v>110.484</v>
      </c>
      <c r="N213" s="15"/>
      <c r="O213" s="13"/>
      <c r="P213" s="13"/>
      <c r="Q213" s="15"/>
      <c r="R213" s="15"/>
      <c r="S213" s="15"/>
      <c r="T213" s="15"/>
      <c r="U213" s="15"/>
      <c r="V213" s="15"/>
      <c r="W213" s="15"/>
      <c r="X213" s="15"/>
      <c r="Y213" s="15"/>
      <c r="Z213" s="15"/>
    </row>
    <row r="214" ht="23.25" customHeight="1" outlineLevel="2" spans="1:26">
      <c r="A214" s="159" t="s">
        <v>78</v>
      </c>
      <c r="B214" s="13" t="s">
        <v>511</v>
      </c>
      <c r="C214" s="13" t="s">
        <v>366</v>
      </c>
      <c r="D214" s="13" t="s">
        <v>144</v>
      </c>
      <c r="E214" s="13" t="s">
        <v>145</v>
      </c>
      <c r="F214" s="13" t="s">
        <v>373</v>
      </c>
      <c r="G214" s="13" t="s">
        <v>284</v>
      </c>
      <c r="H214" s="15">
        <v>66.78</v>
      </c>
      <c r="I214" s="15">
        <v>66.78</v>
      </c>
      <c r="J214" s="15"/>
      <c r="K214" s="15"/>
      <c r="L214" s="15"/>
      <c r="M214" s="15">
        <v>66.78</v>
      </c>
      <c r="N214" s="15"/>
      <c r="O214" s="13"/>
      <c r="P214" s="13"/>
      <c r="Q214" s="15"/>
      <c r="R214" s="15"/>
      <c r="S214" s="15"/>
      <c r="T214" s="15"/>
      <c r="U214" s="15"/>
      <c r="V214" s="15"/>
      <c r="W214" s="15"/>
      <c r="X214" s="15"/>
      <c r="Y214" s="15"/>
      <c r="Z214" s="15"/>
    </row>
    <row r="215" ht="23.25" customHeight="1" outlineLevel="2" spans="1:26">
      <c r="A215" s="159" t="s">
        <v>78</v>
      </c>
      <c r="B215" s="13" t="s">
        <v>511</v>
      </c>
      <c r="C215" s="13" t="s">
        <v>366</v>
      </c>
      <c r="D215" s="13" t="s">
        <v>144</v>
      </c>
      <c r="E215" s="13" t="s">
        <v>145</v>
      </c>
      <c r="F215" s="13" t="s">
        <v>373</v>
      </c>
      <c r="G215" s="13" t="s">
        <v>284</v>
      </c>
      <c r="H215" s="15">
        <v>116.7216</v>
      </c>
      <c r="I215" s="15">
        <v>116.7216</v>
      </c>
      <c r="J215" s="15"/>
      <c r="K215" s="15"/>
      <c r="L215" s="15"/>
      <c r="M215" s="15">
        <v>116.7216</v>
      </c>
      <c r="N215" s="15"/>
      <c r="O215" s="13"/>
      <c r="P215" s="13"/>
      <c r="Q215" s="15"/>
      <c r="R215" s="15"/>
      <c r="S215" s="15"/>
      <c r="T215" s="15"/>
      <c r="U215" s="15"/>
      <c r="V215" s="15"/>
      <c r="W215" s="15"/>
      <c r="X215" s="15"/>
      <c r="Y215" s="15"/>
      <c r="Z215" s="15"/>
    </row>
    <row r="216" ht="23.25" customHeight="1" outlineLevel="2" spans="1:26">
      <c r="A216" s="159" t="s">
        <v>78</v>
      </c>
      <c r="B216" s="13" t="s">
        <v>514</v>
      </c>
      <c r="C216" s="13" t="s">
        <v>375</v>
      </c>
      <c r="D216" s="13" t="s">
        <v>175</v>
      </c>
      <c r="E216" s="13" t="s">
        <v>176</v>
      </c>
      <c r="F216" s="13" t="s">
        <v>376</v>
      </c>
      <c r="G216" s="13" t="s">
        <v>287</v>
      </c>
      <c r="H216" s="15">
        <v>116.896176</v>
      </c>
      <c r="I216" s="15">
        <v>116.896176</v>
      </c>
      <c r="J216" s="15"/>
      <c r="K216" s="15"/>
      <c r="L216" s="15"/>
      <c r="M216" s="15">
        <v>116.896176</v>
      </c>
      <c r="N216" s="15"/>
      <c r="O216" s="13"/>
      <c r="P216" s="13"/>
      <c r="Q216" s="15"/>
      <c r="R216" s="15"/>
      <c r="S216" s="15"/>
      <c r="T216" s="15"/>
      <c r="U216" s="15"/>
      <c r="V216" s="15"/>
      <c r="W216" s="15"/>
      <c r="X216" s="15"/>
      <c r="Y216" s="15"/>
      <c r="Z216" s="15"/>
    </row>
    <row r="217" ht="23.25" customHeight="1" outlineLevel="2" spans="1:26">
      <c r="A217" s="159" t="s">
        <v>78</v>
      </c>
      <c r="B217" s="13" t="s">
        <v>515</v>
      </c>
      <c r="C217" s="13" t="s">
        <v>378</v>
      </c>
      <c r="D217" s="13" t="s">
        <v>187</v>
      </c>
      <c r="E217" s="13" t="s">
        <v>188</v>
      </c>
      <c r="F217" s="13" t="s">
        <v>379</v>
      </c>
      <c r="G217" s="13" t="s">
        <v>293</v>
      </c>
      <c r="H217" s="15">
        <v>51.086393</v>
      </c>
      <c r="I217" s="15">
        <v>51.086393</v>
      </c>
      <c r="J217" s="15"/>
      <c r="K217" s="15"/>
      <c r="L217" s="15"/>
      <c r="M217" s="15">
        <v>51.086393</v>
      </c>
      <c r="N217" s="15"/>
      <c r="O217" s="13"/>
      <c r="P217" s="13"/>
      <c r="Q217" s="15"/>
      <c r="R217" s="15"/>
      <c r="S217" s="15"/>
      <c r="T217" s="15"/>
      <c r="U217" s="15"/>
      <c r="V217" s="15"/>
      <c r="W217" s="15"/>
      <c r="X217" s="15"/>
      <c r="Y217" s="15"/>
      <c r="Z217" s="15"/>
    </row>
    <row r="218" ht="23.25" customHeight="1" outlineLevel="2" spans="1:26">
      <c r="A218" s="159" t="s">
        <v>78</v>
      </c>
      <c r="B218" s="13" t="s">
        <v>516</v>
      </c>
      <c r="C218" s="13" t="s">
        <v>381</v>
      </c>
      <c r="D218" s="13" t="s">
        <v>189</v>
      </c>
      <c r="E218" s="13" t="s">
        <v>190</v>
      </c>
      <c r="F218" s="13" t="s">
        <v>382</v>
      </c>
      <c r="G218" s="13" t="s">
        <v>296</v>
      </c>
      <c r="H218" s="15">
        <v>24.493476</v>
      </c>
      <c r="I218" s="15">
        <v>24.493476</v>
      </c>
      <c r="J218" s="15"/>
      <c r="K218" s="15"/>
      <c r="L218" s="15"/>
      <c r="M218" s="15">
        <v>24.493476</v>
      </c>
      <c r="N218" s="15"/>
      <c r="O218" s="13"/>
      <c r="P218" s="13"/>
      <c r="Q218" s="15"/>
      <c r="R218" s="15"/>
      <c r="S218" s="15"/>
      <c r="T218" s="15"/>
      <c r="U218" s="15"/>
      <c r="V218" s="15"/>
      <c r="W218" s="15"/>
      <c r="X218" s="15"/>
      <c r="Y218" s="15"/>
      <c r="Z218" s="15"/>
    </row>
    <row r="219" ht="23.25" customHeight="1" outlineLevel="2" spans="1:26">
      <c r="A219" s="159" t="s">
        <v>78</v>
      </c>
      <c r="B219" s="13" t="s">
        <v>517</v>
      </c>
      <c r="C219" s="13" t="s">
        <v>384</v>
      </c>
      <c r="D219" s="13" t="s">
        <v>189</v>
      </c>
      <c r="E219" s="13" t="s">
        <v>190</v>
      </c>
      <c r="F219" s="13" t="s">
        <v>382</v>
      </c>
      <c r="G219" s="13" t="s">
        <v>296</v>
      </c>
      <c r="H219" s="15">
        <v>4.451222</v>
      </c>
      <c r="I219" s="15">
        <v>4.451222</v>
      </c>
      <c r="J219" s="15"/>
      <c r="K219" s="15"/>
      <c r="L219" s="15"/>
      <c r="M219" s="15">
        <v>4.451222</v>
      </c>
      <c r="N219" s="15"/>
      <c r="O219" s="13"/>
      <c r="P219" s="13"/>
      <c r="Q219" s="15"/>
      <c r="R219" s="15"/>
      <c r="S219" s="15"/>
      <c r="T219" s="15"/>
      <c r="U219" s="15"/>
      <c r="V219" s="15"/>
      <c r="W219" s="15"/>
      <c r="X219" s="15"/>
      <c r="Y219" s="15"/>
      <c r="Z219" s="15"/>
    </row>
    <row r="220" ht="23.25" customHeight="1" outlineLevel="2" spans="1:26">
      <c r="A220" s="159" t="s">
        <v>78</v>
      </c>
      <c r="B220" s="13" t="s">
        <v>518</v>
      </c>
      <c r="C220" s="13" t="s">
        <v>386</v>
      </c>
      <c r="D220" s="13" t="s">
        <v>191</v>
      </c>
      <c r="E220" s="13" t="s">
        <v>192</v>
      </c>
      <c r="F220" s="13" t="s">
        <v>387</v>
      </c>
      <c r="G220" s="13" t="s">
        <v>298</v>
      </c>
      <c r="H220" s="15">
        <v>1.461202</v>
      </c>
      <c r="I220" s="15">
        <v>1.461202</v>
      </c>
      <c r="J220" s="15"/>
      <c r="K220" s="15"/>
      <c r="L220" s="15"/>
      <c r="M220" s="15">
        <v>1.461202</v>
      </c>
      <c r="N220" s="15"/>
      <c r="O220" s="13"/>
      <c r="P220" s="13"/>
      <c r="Q220" s="15"/>
      <c r="R220" s="15"/>
      <c r="S220" s="15"/>
      <c r="T220" s="15"/>
      <c r="U220" s="15"/>
      <c r="V220" s="15"/>
      <c r="W220" s="15"/>
      <c r="X220" s="15"/>
      <c r="Y220" s="15"/>
      <c r="Z220" s="15"/>
    </row>
    <row r="221" ht="23.25" customHeight="1" outlineLevel="2" spans="1:26">
      <c r="A221" s="159" t="s">
        <v>78</v>
      </c>
      <c r="B221" s="13" t="s">
        <v>519</v>
      </c>
      <c r="C221" s="13" t="s">
        <v>198</v>
      </c>
      <c r="D221" s="13" t="s">
        <v>197</v>
      </c>
      <c r="E221" s="13" t="s">
        <v>198</v>
      </c>
      <c r="F221" s="13" t="s">
        <v>389</v>
      </c>
      <c r="G221" s="13" t="s">
        <v>198</v>
      </c>
      <c r="H221" s="15">
        <v>83.977632</v>
      </c>
      <c r="I221" s="15">
        <v>83.977632</v>
      </c>
      <c r="J221" s="15"/>
      <c r="K221" s="15"/>
      <c r="L221" s="15"/>
      <c r="M221" s="15">
        <v>83.977632</v>
      </c>
      <c r="N221" s="15"/>
      <c r="O221" s="13"/>
      <c r="P221" s="13"/>
      <c r="Q221" s="15"/>
      <c r="R221" s="15"/>
      <c r="S221" s="15"/>
      <c r="T221" s="15"/>
      <c r="U221" s="15"/>
      <c r="V221" s="15"/>
      <c r="W221" s="15"/>
      <c r="X221" s="15"/>
      <c r="Y221" s="15"/>
      <c r="Z221" s="15"/>
    </row>
    <row r="222" ht="23.25" customHeight="1" outlineLevel="2" spans="1:26">
      <c r="A222" s="159" t="s">
        <v>78</v>
      </c>
      <c r="B222" s="13" t="s">
        <v>520</v>
      </c>
      <c r="C222" s="13" t="s">
        <v>322</v>
      </c>
      <c r="D222" s="13" t="s">
        <v>144</v>
      </c>
      <c r="E222" s="13" t="s">
        <v>145</v>
      </c>
      <c r="F222" s="13" t="s">
        <v>398</v>
      </c>
      <c r="G222" s="13" t="s">
        <v>322</v>
      </c>
      <c r="H222" s="15">
        <v>13.996272</v>
      </c>
      <c r="I222" s="15">
        <v>13.996272</v>
      </c>
      <c r="J222" s="15"/>
      <c r="K222" s="15"/>
      <c r="L222" s="15"/>
      <c r="M222" s="15">
        <v>13.996272</v>
      </c>
      <c r="N222" s="15"/>
      <c r="O222" s="13"/>
      <c r="P222" s="13"/>
      <c r="Q222" s="15"/>
      <c r="R222" s="15"/>
      <c r="S222" s="15"/>
      <c r="T222" s="15"/>
      <c r="U222" s="15"/>
      <c r="V222" s="15"/>
      <c r="W222" s="15"/>
      <c r="X222" s="15"/>
      <c r="Y222" s="15"/>
      <c r="Z222" s="15"/>
    </row>
    <row r="223" ht="23.25" customHeight="1" outlineLevel="2" spans="1:26">
      <c r="A223" s="159" t="s">
        <v>78</v>
      </c>
      <c r="B223" s="13" t="s">
        <v>521</v>
      </c>
      <c r="C223" s="13" t="s">
        <v>316</v>
      </c>
      <c r="D223" s="13" t="s">
        <v>173</v>
      </c>
      <c r="E223" s="13" t="s">
        <v>174</v>
      </c>
      <c r="F223" s="13" t="s">
        <v>406</v>
      </c>
      <c r="G223" s="13" t="s">
        <v>330</v>
      </c>
      <c r="H223" s="15">
        <v>23.04</v>
      </c>
      <c r="I223" s="15">
        <v>23.04</v>
      </c>
      <c r="J223" s="15"/>
      <c r="K223" s="15"/>
      <c r="L223" s="15"/>
      <c r="M223" s="15">
        <v>23.04</v>
      </c>
      <c r="N223" s="15"/>
      <c r="O223" s="13"/>
      <c r="P223" s="13"/>
      <c r="Q223" s="15"/>
      <c r="R223" s="15"/>
      <c r="S223" s="15"/>
      <c r="T223" s="15"/>
      <c r="U223" s="15"/>
      <c r="V223" s="15"/>
      <c r="W223" s="15"/>
      <c r="X223" s="15"/>
      <c r="Y223" s="15"/>
      <c r="Z223" s="15"/>
    </row>
    <row r="224" ht="23.25" customHeight="1" outlineLevel="1" spans="1:26">
      <c r="A224" s="101" t="s">
        <v>80</v>
      </c>
      <c r="B224" s="13"/>
      <c r="C224" s="13"/>
      <c r="D224" s="13"/>
      <c r="E224" s="13"/>
      <c r="F224" s="13"/>
      <c r="G224" s="13"/>
      <c r="H224" s="15">
        <v>1422.895995</v>
      </c>
      <c r="I224" s="15">
        <v>1422.895995</v>
      </c>
      <c r="J224" s="15"/>
      <c r="K224" s="15"/>
      <c r="L224" s="15"/>
      <c r="M224" s="15">
        <v>1422.895995</v>
      </c>
      <c r="N224" s="15"/>
      <c r="O224" s="13"/>
      <c r="P224" s="13"/>
      <c r="Q224" s="15"/>
      <c r="R224" s="15"/>
      <c r="S224" s="15"/>
      <c r="T224" s="15"/>
      <c r="U224" s="15"/>
      <c r="V224" s="15"/>
      <c r="W224" s="15"/>
      <c r="X224" s="15"/>
      <c r="Y224" s="15"/>
      <c r="Z224" s="15"/>
    </row>
    <row r="225" ht="23.25" customHeight="1" outlineLevel="2" spans="1:26">
      <c r="A225" s="159" t="s">
        <v>80</v>
      </c>
      <c r="B225" s="13" t="s">
        <v>522</v>
      </c>
      <c r="C225" s="13" t="s">
        <v>366</v>
      </c>
      <c r="D225" s="13" t="s">
        <v>142</v>
      </c>
      <c r="E225" s="13" t="s">
        <v>143</v>
      </c>
      <c r="F225" s="13" t="s">
        <v>364</v>
      </c>
      <c r="G225" s="13" t="s">
        <v>275</v>
      </c>
      <c r="H225" s="15">
        <v>439.668</v>
      </c>
      <c r="I225" s="15">
        <v>439.668</v>
      </c>
      <c r="J225" s="15"/>
      <c r="K225" s="15"/>
      <c r="L225" s="15"/>
      <c r="M225" s="15">
        <v>439.668</v>
      </c>
      <c r="N225" s="15"/>
      <c r="O225" s="13"/>
      <c r="P225" s="13"/>
      <c r="Q225" s="15"/>
      <c r="R225" s="15"/>
      <c r="S225" s="15"/>
      <c r="T225" s="15"/>
      <c r="U225" s="15"/>
      <c r="V225" s="15"/>
      <c r="W225" s="15"/>
      <c r="X225" s="15"/>
      <c r="Y225" s="15"/>
      <c r="Z225" s="15"/>
    </row>
    <row r="226" ht="23.25" customHeight="1" outlineLevel="2" spans="1:26">
      <c r="A226" s="159" t="s">
        <v>80</v>
      </c>
      <c r="B226" s="13" t="s">
        <v>522</v>
      </c>
      <c r="C226" s="13" t="s">
        <v>366</v>
      </c>
      <c r="D226" s="13" t="s">
        <v>142</v>
      </c>
      <c r="E226" s="13" t="s">
        <v>143</v>
      </c>
      <c r="F226" s="13" t="s">
        <v>367</v>
      </c>
      <c r="G226" s="13" t="s">
        <v>278</v>
      </c>
      <c r="H226" s="15">
        <v>43.5756</v>
      </c>
      <c r="I226" s="15">
        <v>43.5756</v>
      </c>
      <c r="J226" s="15"/>
      <c r="K226" s="15"/>
      <c r="L226" s="15"/>
      <c r="M226" s="15">
        <v>43.5756</v>
      </c>
      <c r="N226" s="15"/>
      <c r="O226" s="13"/>
      <c r="P226" s="13"/>
      <c r="Q226" s="15"/>
      <c r="R226" s="15"/>
      <c r="S226" s="15"/>
      <c r="T226" s="15"/>
      <c r="U226" s="15"/>
      <c r="V226" s="15"/>
      <c r="W226" s="15"/>
      <c r="X226" s="15"/>
      <c r="Y226" s="15"/>
      <c r="Z226" s="15"/>
    </row>
    <row r="227" ht="23.25" customHeight="1" outlineLevel="2" spans="1:26">
      <c r="A227" s="159" t="s">
        <v>80</v>
      </c>
      <c r="B227" s="13" t="s">
        <v>523</v>
      </c>
      <c r="C227" s="13" t="s">
        <v>444</v>
      </c>
      <c r="D227" s="13" t="s">
        <v>142</v>
      </c>
      <c r="E227" s="13" t="s">
        <v>143</v>
      </c>
      <c r="F227" s="13" t="s">
        <v>367</v>
      </c>
      <c r="G227" s="13" t="s">
        <v>278</v>
      </c>
      <c r="H227" s="15">
        <v>42.6</v>
      </c>
      <c r="I227" s="15">
        <v>42.6</v>
      </c>
      <c r="J227" s="15"/>
      <c r="K227" s="15"/>
      <c r="L227" s="15"/>
      <c r="M227" s="15">
        <v>42.6</v>
      </c>
      <c r="N227" s="15"/>
      <c r="O227" s="13"/>
      <c r="P227" s="13"/>
      <c r="Q227" s="15"/>
      <c r="R227" s="15"/>
      <c r="S227" s="15"/>
      <c r="T227" s="15"/>
      <c r="U227" s="15"/>
      <c r="V227" s="15"/>
      <c r="W227" s="15"/>
      <c r="X227" s="15"/>
      <c r="Y227" s="15"/>
      <c r="Z227" s="15"/>
    </row>
    <row r="228" ht="23.25" customHeight="1" outlineLevel="2" spans="1:26">
      <c r="A228" s="159" t="s">
        <v>80</v>
      </c>
      <c r="B228" s="13" t="s">
        <v>524</v>
      </c>
      <c r="C228" s="13" t="s">
        <v>372</v>
      </c>
      <c r="D228" s="13" t="s">
        <v>142</v>
      </c>
      <c r="E228" s="13" t="s">
        <v>143</v>
      </c>
      <c r="F228" s="13" t="s">
        <v>373</v>
      </c>
      <c r="G228" s="13" t="s">
        <v>284</v>
      </c>
      <c r="H228" s="15">
        <v>79.92</v>
      </c>
      <c r="I228" s="15">
        <v>79.92</v>
      </c>
      <c r="J228" s="15"/>
      <c r="K228" s="15"/>
      <c r="L228" s="15"/>
      <c r="M228" s="15">
        <v>79.92</v>
      </c>
      <c r="N228" s="15"/>
      <c r="O228" s="13"/>
      <c r="P228" s="13"/>
      <c r="Q228" s="15"/>
      <c r="R228" s="15"/>
      <c r="S228" s="15"/>
      <c r="T228" s="15"/>
      <c r="U228" s="15"/>
      <c r="V228" s="15"/>
      <c r="W228" s="15"/>
      <c r="X228" s="15"/>
      <c r="Y228" s="15"/>
      <c r="Z228" s="15"/>
    </row>
    <row r="229" ht="23.25" customHeight="1" outlineLevel="2" spans="1:26">
      <c r="A229" s="159" t="s">
        <v>80</v>
      </c>
      <c r="B229" s="13" t="s">
        <v>522</v>
      </c>
      <c r="C229" s="13" t="s">
        <v>366</v>
      </c>
      <c r="D229" s="13" t="s">
        <v>142</v>
      </c>
      <c r="E229" s="13" t="s">
        <v>143</v>
      </c>
      <c r="F229" s="13" t="s">
        <v>373</v>
      </c>
      <c r="G229" s="13" t="s">
        <v>284</v>
      </c>
      <c r="H229" s="15">
        <v>36.639</v>
      </c>
      <c r="I229" s="15">
        <v>36.639</v>
      </c>
      <c r="J229" s="15"/>
      <c r="K229" s="15"/>
      <c r="L229" s="15"/>
      <c r="M229" s="15">
        <v>36.639</v>
      </c>
      <c r="N229" s="15"/>
      <c r="O229" s="13"/>
      <c r="P229" s="13"/>
      <c r="Q229" s="15"/>
      <c r="R229" s="15"/>
      <c r="S229" s="15"/>
      <c r="T229" s="15"/>
      <c r="U229" s="15"/>
      <c r="V229" s="15"/>
      <c r="W229" s="15"/>
      <c r="X229" s="15"/>
      <c r="Y229" s="15"/>
      <c r="Z229" s="15"/>
    </row>
    <row r="230" ht="23.25" customHeight="1" outlineLevel="2" spans="1:26">
      <c r="A230" s="159" t="s">
        <v>80</v>
      </c>
      <c r="B230" s="13" t="s">
        <v>522</v>
      </c>
      <c r="C230" s="13" t="s">
        <v>366</v>
      </c>
      <c r="D230" s="13" t="s">
        <v>142</v>
      </c>
      <c r="E230" s="13" t="s">
        <v>143</v>
      </c>
      <c r="F230" s="13" t="s">
        <v>373</v>
      </c>
      <c r="G230" s="13" t="s">
        <v>284</v>
      </c>
      <c r="H230" s="15">
        <v>131.004</v>
      </c>
      <c r="I230" s="15">
        <v>131.004</v>
      </c>
      <c r="J230" s="15"/>
      <c r="K230" s="15"/>
      <c r="L230" s="15"/>
      <c r="M230" s="15">
        <v>131.004</v>
      </c>
      <c r="N230" s="15"/>
      <c r="O230" s="13"/>
      <c r="P230" s="13"/>
      <c r="Q230" s="15"/>
      <c r="R230" s="15"/>
      <c r="S230" s="15"/>
      <c r="T230" s="15"/>
      <c r="U230" s="15"/>
      <c r="V230" s="15"/>
      <c r="W230" s="15"/>
      <c r="X230" s="15"/>
      <c r="Y230" s="15"/>
      <c r="Z230" s="15"/>
    </row>
    <row r="231" ht="23.25" customHeight="1" outlineLevel="2" spans="1:26">
      <c r="A231" s="159" t="s">
        <v>80</v>
      </c>
      <c r="B231" s="13" t="s">
        <v>522</v>
      </c>
      <c r="C231" s="13" t="s">
        <v>366</v>
      </c>
      <c r="D231" s="13" t="s">
        <v>142</v>
      </c>
      <c r="E231" s="13" t="s">
        <v>143</v>
      </c>
      <c r="F231" s="13" t="s">
        <v>373</v>
      </c>
      <c r="G231" s="13" t="s">
        <v>284</v>
      </c>
      <c r="H231" s="15">
        <v>78.744</v>
      </c>
      <c r="I231" s="15">
        <v>78.744</v>
      </c>
      <c r="J231" s="15"/>
      <c r="K231" s="15"/>
      <c r="L231" s="15"/>
      <c r="M231" s="15">
        <v>78.744</v>
      </c>
      <c r="N231" s="15"/>
      <c r="O231" s="13"/>
      <c r="P231" s="13"/>
      <c r="Q231" s="15"/>
      <c r="R231" s="15"/>
      <c r="S231" s="15"/>
      <c r="T231" s="15"/>
      <c r="U231" s="15"/>
      <c r="V231" s="15"/>
      <c r="W231" s="15"/>
      <c r="X231" s="15"/>
      <c r="Y231" s="15"/>
      <c r="Z231" s="15"/>
    </row>
    <row r="232" ht="23.25" customHeight="1" outlineLevel="2" spans="1:26">
      <c r="A232" s="159" t="s">
        <v>80</v>
      </c>
      <c r="B232" s="13" t="s">
        <v>522</v>
      </c>
      <c r="C232" s="13" t="s">
        <v>366</v>
      </c>
      <c r="D232" s="13" t="s">
        <v>142</v>
      </c>
      <c r="E232" s="13" t="s">
        <v>143</v>
      </c>
      <c r="F232" s="13" t="s">
        <v>373</v>
      </c>
      <c r="G232" s="13" t="s">
        <v>284</v>
      </c>
      <c r="H232" s="15">
        <v>138.0156</v>
      </c>
      <c r="I232" s="15">
        <v>138.0156</v>
      </c>
      <c r="J232" s="15"/>
      <c r="K232" s="15"/>
      <c r="L232" s="15"/>
      <c r="M232" s="15">
        <v>138.0156</v>
      </c>
      <c r="N232" s="15"/>
      <c r="O232" s="13"/>
      <c r="P232" s="13"/>
      <c r="Q232" s="15"/>
      <c r="R232" s="15"/>
      <c r="S232" s="15"/>
      <c r="T232" s="15"/>
      <c r="U232" s="15"/>
      <c r="V232" s="15"/>
      <c r="W232" s="15"/>
      <c r="X232" s="15"/>
      <c r="Y232" s="15"/>
      <c r="Z232" s="15"/>
    </row>
    <row r="233" ht="23.25" customHeight="1" outlineLevel="2" spans="1:26">
      <c r="A233" s="159" t="s">
        <v>80</v>
      </c>
      <c r="B233" s="13" t="s">
        <v>525</v>
      </c>
      <c r="C233" s="13" t="s">
        <v>375</v>
      </c>
      <c r="D233" s="13" t="s">
        <v>175</v>
      </c>
      <c r="E233" s="13" t="s">
        <v>176</v>
      </c>
      <c r="F233" s="13" t="s">
        <v>376</v>
      </c>
      <c r="G233" s="13" t="s">
        <v>287</v>
      </c>
      <c r="H233" s="15">
        <v>138.714336</v>
      </c>
      <c r="I233" s="15">
        <v>138.714336</v>
      </c>
      <c r="J233" s="15"/>
      <c r="K233" s="15"/>
      <c r="L233" s="15"/>
      <c r="M233" s="15">
        <v>138.714336</v>
      </c>
      <c r="N233" s="15"/>
      <c r="O233" s="13"/>
      <c r="P233" s="13"/>
      <c r="Q233" s="15"/>
      <c r="R233" s="15"/>
      <c r="S233" s="15"/>
      <c r="T233" s="15"/>
      <c r="U233" s="15"/>
      <c r="V233" s="15"/>
      <c r="W233" s="15"/>
      <c r="X233" s="15"/>
      <c r="Y233" s="15"/>
      <c r="Z233" s="15"/>
    </row>
    <row r="234" ht="23.25" customHeight="1" outlineLevel="2" spans="1:26">
      <c r="A234" s="159" t="s">
        <v>80</v>
      </c>
      <c r="B234" s="13" t="s">
        <v>526</v>
      </c>
      <c r="C234" s="13" t="s">
        <v>378</v>
      </c>
      <c r="D234" s="13" t="s">
        <v>187</v>
      </c>
      <c r="E234" s="13" t="s">
        <v>188</v>
      </c>
      <c r="F234" s="13" t="s">
        <v>379</v>
      </c>
      <c r="G234" s="13" t="s">
        <v>293</v>
      </c>
      <c r="H234" s="15">
        <v>60.613769</v>
      </c>
      <c r="I234" s="15">
        <v>60.613769</v>
      </c>
      <c r="J234" s="15"/>
      <c r="K234" s="15"/>
      <c r="L234" s="15"/>
      <c r="M234" s="15">
        <v>60.613769</v>
      </c>
      <c r="N234" s="15"/>
      <c r="O234" s="13"/>
      <c r="P234" s="13"/>
      <c r="Q234" s="15"/>
      <c r="R234" s="15"/>
      <c r="S234" s="15"/>
      <c r="T234" s="15"/>
      <c r="U234" s="15"/>
      <c r="V234" s="15"/>
      <c r="W234" s="15"/>
      <c r="X234" s="15"/>
      <c r="Y234" s="15"/>
      <c r="Z234" s="15"/>
    </row>
    <row r="235" ht="23.25" customHeight="1" outlineLevel="2" spans="1:26">
      <c r="A235" s="159" t="s">
        <v>80</v>
      </c>
      <c r="B235" s="13" t="s">
        <v>527</v>
      </c>
      <c r="C235" s="13" t="s">
        <v>381</v>
      </c>
      <c r="D235" s="13" t="s">
        <v>189</v>
      </c>
      <c r="E235" s="13" t="s">
        <v>190</v>
      </c>
      <c r="F235" s="13" t="s">
        <v>382</v>
      </c>
      <c r="G235" s="13" t="s">
        <v>296</v>
      </c>
      <c r="H235" s="15">
        <v>29.061396</v>
      </c>
      <c r="I235" s="15">
        <v>29.061396</v>
      </c>
      <c r="J235" s="15"/>
      <c r="K235" s="15"/>
      <c r="L235" s="15"/>
      <c r="M235" s="15">
        <v>29.061396</v>
      </c>
      <c r="N235" s="15"/>
      <c r="O235" s="13"/>
      <c r="P235" s="13"/>
      <c r="Q235" s="15"/>
      <c r="R235" s="15"/>
      <c r="S235" s="15"/>
      <c r="T235" s="15"/>
      <c r="U235" s="15"/>
      <c r="V235" s="15"/>
      <c r="W235" s="15"/>
      <c r="X235" s="15"/>
      <c r="Y235" s="15"/>
      <c r="Z235" s="15"/>
    </row>
    <row r="236" ht="23.25" customHeight="1" outlineLevel="2" spans="1:26">
      <c r="A236" s="159" t="s">
        <v>80</v>
      </c>
      <c r="B236" s="13" t="s">
        <v>528</v>
      </c>
      <c r="C236" s="13" t="s">
        <v>384</v>
      </c>
      <c r="D236" s="13" t="s">
        <v>189</v>
      </c>
      <c r="E236" s="13" t="s">
        <v>190</v>
      </c>
      <c r="F236" s="13" t="s">
        <v>382</v>
      </c>
      <c r="G236" s="13" t="s">
        <v>296</v>
      </c>
      <c r="H236" s="15">
        <v>12.200781</v>
      </c>
      <c r="I236" s="15">
        <v>12.200781</v>
      </c>
      <c r="J236" s="15"/>
      <c r="K236" s="15"/>
      <c r="L236" s="15"/>
      <c r="M236" s="15">
        <v>12.200781</v>
      </c>
      <c r="N236" s="15"/>
      <c r="O236" s="13"/>
      <c r="P236" s="13"/>
      <c r="Q236" s="15"/>
      <c r="R236" s="15"/>
      <c r="S236" s="15"/>
      <c r="T236" s="15"/>
      <c r="U236" s="15"/>
      <c r="V236" s="15"/>
      <c r="W236" s="15"/>
      <c r="X236" s="15"/>
      <c r="Y236" s="15"/>
      <c r="Z236" s="15"/>
    </row>
    <row r="237" ht="23.25" customHeight="1" outlineLevel="2" spans="1:26">
      <c r="A237" s="159" t="s">
        <v>80</v>
      </c>
      <c r="B237" s="13" t="s">
        <v>529</v>
      </c>
      <c r="C237" s="13" t="s">
        <v>386</v>
      </c>
      <c r="D237" s="13" t="s">
        <v>191</v>
      </c>
      <c r="E237" s="13" t="s">
        <v>192</v>
      </c>
      <c r="F237" s="13" t="s">
        <v>387</v>
      </c>
      <c r="G237" s="13" t="s">
        <v>298</v>
      </c>
      <c r="H237" s="15">
        <v>1.733929</v>
      </c>
      <c r="I237" s="15">
        <v>1.733929</v>
      </c>
      <c r="J237" s="15"/>
      <c r="K237" s="15"/>
      <c r="L237" s="15"/>
      <c r="M237" s="15">
        <v>1.733929</v>
      </c>
      <c r="N237" s="15"/>
      <c r="O237" s="13"/>
      <c r="P237" s="13"/>
      <c r="Q237" s="15"/>
      <c r="R237" s="15"/>
      <c r="S237" s="15"/>
      <c r="T237" s="15"/>
      <c r="U237" s="15"/>
      <c r="V237" s="15"/>
      <c r="W237" s="15"/>
      <c r="X237" s="15"/>
      <c r="Y237" s="15"/>
      <c r="Z237" s="15"/>
    </row>
    <row r="238" ht="23.25" customHeight="1" outlineLevel="2" spans="1:26">
      <c r="A238" s="159" t="s">
        <v>80</v>
      </c>
      <c r="B238" s="13" t="s">
        <v>530</v>
      </c>
      <c r="C238" s="13" t="s">
        <v>198</v>
      </c>
      <c r="D238" s="13" t="s">
        <v>197</v>
      </c>
      <c r="E238" s="13" t="s">
        <v>198</v>
      </c>
      <c r="F238" s="13" t="s">
        <v>389</v>
      </c>
      <c r="G238" s="13" t="s">
        <v>198</v>
      </c>
      <c r="H238" s="15">
        <v>99.639072</v>
      </c>
      <c r="I238" s="15">
        <v>99.639072</v>
      </c>
      <c r="J238" s="15"/>
      <c r="K238" s="15"/>
      <c r="L238" s="15"/>
      <c r="M238" s="15">
        <v>99.639072</v>
      </c>
      <c r="N238" s="15"/>
      <c r="O238" s="13"/>
      <c r="P238" s="13"/>
      <c r="Q238" s="15"/>
      <c r="R238" s="15"/>
      <c r="S238" s="15"/>
      <c r="T238" s="15"/>
      <c r="U238" s="15"/>
      <c r="V238" s="15"/>
      <c r="W238" s="15"/>
      <c r="X238" s="15"/>
      <c r="Y238" s="15"/>
      <c r="Z238" s="15"/>
    </row>
    <row r="239" ht="23.25" customHeight="1" outlineLevel="2" spans="1:26">
      <c r="A239" s="159" t="s">
        <v>80</v>
      </c>
      <c r="B239" s="13" t="s">
        <v>531</v>
      </c>
      <c r="C239" s="13" t="s">
        <v>391</v>
      </c>
      <c r="D239" s="13" t="s">
        <v>140</v>
      </c>
      <c r="E239" s="13" t="s">
        <v>141</v>
      </c>
      <c r="F239" s="13" t="s">
        <v>392</v>
      </c>
      <c r="G239" s="13" t="s">
        <v>306</v>
      </c>
      <c r="H239" s="15">
        <v>10.8</v>
      </c>
      <c r="I239" s="15">
        <v>10.8</v>
      </c>
      <c r="J239" s="15"/>
      <c r="K239" s="15"/>
      <c r="L239" s="15"/>
      <c r="M239" s="15">
        <v>10.8</v>
      </c>
      <c r="N239" s="15"/>
      <c r="O239" s="13"/>
      <c r="P239" s="13"/>
      <c r="Q239" s="15"/>
      <c r="R239" s="15"/>
      <c r="S239" s="15"/>
      <c r="T239" s="15"/>
      <c r="U239" s="15"/>
      <c r="V239" s="15"/>
      <c r="W239" s="15"/>
      <c r="X239" s="15"/>
      <c r="Y239" s="15"/>
      <c r="Z239" s="15"/>
    </row>
    <row r="240" ht="23.25" customHeight="1" outlineLevel="2" spans="1:26">
      <c r="A240" s="159" t="s">
        <v>80</v>
      </c>
      <c r="B240" s="13" t="s">
        <v>532</v>
      </c>
      <c r="C240" s="13" t="s">
        <v>322</v>
      </c>
      <c r="D240" s="13" t="s">
        <v>142</v>
      </c>
      <c r="E240" s="13" t="s">
        <v>143</v>
      </c>
      <c r="F240" s="13" t="s">
        <v>398</v>
      </c>
      <c r="G240" s="13" t="s">
        <v>322</v>
      </c>
      <c r="H240" s="15">
        <v>16.606512</v>
      </c>
      <c r="I240" s="15">
        <v>16.606512</v>
      </c>
      <c r="J240" s="15"/>
      <c r="K240" s="15"/>
      <c r="L240" s="15"/>
      <c r="M240" s="15">
        <v>16.606512</v>
      </c>
      <c r="N240" s="15"/>
      <c r="O240" s="13"/>
      <c r="P240" s="13"/>
      <c r="Q240" s="15"/>
      <c r="R240" s="15"/>
      <c r="S240" s="15"/>
      <c r="T240" s="15"/>
      <c r="U240" s="15"/>
      <c r="V240" s="15"/>
      <c r="W240" s="15"/>
      <c r="X240" s="15"/>
      <c r="Y240" s="15"/>
      <c r="Z240" s="15"/>
    </row>
    <row r="241" ht="23.25" customHeight="1" outlineLevel="2" spans="1:26">
      <c r="A241" s="159" t="s">
        <v>80</v>
      </c>
      <c r="B241" s="13" t="s">
        <v>533</v>
      </c>
      <c r="C241" s="13" t="s">
        <v>316</v>
      </c>
      <c r="D241" s="13" t="s">
        <v>173</v>
      </c>
      <c r="E241" s="13" t="s">
        <v>174</v>
      </c>
      <c r="F241" s="13" t="s">
        <v>406</v>
      </c>
      <c r="G241" s="13" t="s">
        <v>330</v>
      </c>
      <c r="H241" s="15">
        <v>63.36</v>
      </c>
      <c r="I241" s="15">
        <v>63.36</v>
      </c>
      <c r="J241" s="15"/>
      <c r="K241" s="15"/>
      <c r="L241" s="15"/>
      <c r="M241" s="15">
        <v>63.36</v>
      </c>
      <c r="N241" s="15"/>
      <c r="O241" s="13"/>
      <c r="P241" s="13"/>
      <c r="Q241" s="15"/>
      <c r="R241" s="15"/>
      <c r="S241" s="15"/>
      <c r="T241" s="15"/>
      <c r="U241" s="15"/>
      <c r="V241" s="15"/>
      <c r="W241" s="15"/>
      <c r="X241" s="15"/>
      <c r="Y241" s="15"/>
      <c r="Z241" s="15"/>
    </row>
    <row r="242" ht="23.25" customHeight="1" outlineLevel="1" spans="1:26">
      <c r="A242" s="101" t="s">
        <v>84</v>
      </c>
      <c r="B242" s="13"/>
      <c r="C242" s="13"/>
      <c r="D242" s="13"/>
      <c r="E242" s="13"/>
      <c r="F242" s="13"/>
      <c r="G242" s="13"/>
      <c r="H242" s="15">
        <v>2591.290253</v>
      </c>
      <c r="I242" s="15">
        <v>2591.290253</v>
      </c>
      <c r="J242" s="15"/>
      <c r="K242" s="15"/>
      <c r="L242" s="15"/>
      <c r="M242" s="15">
        <v>2591.290253</v>
      </c>
      <c r="N242" s="15"/>
      <c r="O242" s="13"/>
      <c r="P242" s="13"/>
      <c r="Q242" s="15"/>
      <c r="R242" s="15"/>
      <c r="S242" s="15"/>
      <c r="T242" s="15"/>
      <c r="U242" s="15"/>
      <c r="V242" s="15"/>
      <c r="W242" s="15"/>
      <c r="X242" s="15"/>
      <c r="Y242" s="15"/>
      <c r="Z242" s="15"/>
    </row>
    <row r="243" ht="23.25" customHeight="1" outlineLevel="2" spans="1:26">
      <c r="A243" s="159" t="s">
        <v>84</v>
      </c>
      <c r="B243" s="13" t="s">
        <v>534</v>
      </c>
      <c r="C243" s="13" t="s">
        <v>366</v>
      </c>
      <c r="D243" s="13" t="s">
        <v>142</v>
      </c>
      <c r="E243" s="13" t="s">
        <v>143</v>
      </c>
      <c r="F243" s="13" t="s">
        <v>364</v>
      </c>
      <c r="G243" s="13" t="s">
        <v>275</v>
      </c>
      <c r="H243" s="15">
        <v>438.4332</v>
      </c>
      <c r="I243" s="15">
        <v>438.4332</v>
      </c>
      <c r="J243" s="15"/>
      <c r="K243" s="15"/>
      <c r="L243" s="15"/>
      <c r="M243" s="15">
        <v>438.4332</v>
      </c>
      <c r="N243" s="15"/>
      <c r="O243" s="13"/>
      <c r="P243" s="13"/>
      <c r="Q243" s="15"/>
      <c r="R243" s="15"/>
      <c r="S243" s="15"/>
      <c r="T243" s="15"/>
      <c r="U243" s="15"/>
      <c r="V243" s="15"/>
      <c r="W243" s="15"/>
      <c r="X243" s="15"/>
      <c r="Y243" s="15"/>
      <c r="Z243" s="15"/>
    </row>
    <row r="244" ht="23.25" customHeight="1" outlineLevel="2" spans="1:26">
      <c r="A244" s="159" t="s">
        <v>84</v>
      </c>
      <c r="B244" s="13" t="s">
        <v>534</v>
      </c>
      <c r="C244" s="13" t="s">
        <v>366</v>
      </c>
      <c r="D244" s="13" t="s">
        <v>144</v>
      </c>
      <c r="E244" s="13" t="s">
        <v>145</v>
      </c>
      <c r="F244" s="13" t="s">
        <v>364</v>
      </c>
      <c r="G244" s="13" t="s">
        <v>275</v>
      </c>
      <c r="H244" s="15">
        <v>369.3516</v>
      </c>
      <c r="I244" s="15">
        <v>369.3516</v>
      </c>
      <c r="J244" s="15"/>
      <c r="K244" s="15"/>
      <c r="L244" s="15"/>
      <c r="M244" s="15">
        <v>369.3516</v>
      </c>
      <c r="N244" s="15"/>
      <c r="O244" s="13"/>
      <c r="P244" s="13"/>
      <c r="Q244" s="15"/>
      <c r="R244" s="15"/>
      <c r="S244" s="15"/>
      <c r="T244" s="15"/>
      <c r="U244" s="15"/>
      <c r="V244" s="15"/>
      <c r="W244" s="15"/>
      <c r="X244" s="15"/>
      <c r="Y244" s="15"/>
      <c r="Z244" s="15"/>
    </row>
    <row r="245" ht="23.25" customHeight="1" outlineLevel="2" spans="1:26">
      <c r="A245" s="159" t="s">
        <v>84</v>
      </c>
      <c r="B245" s="13" t="s">
        <v>534</v>
      </c>
      <c r="C245" s="13" t="s">
        <v>366</v>
      </c>
      <c r="D245" s="13" t="s">
        <v>142</v>
      </c>
      <c r="E245" s="13" t="s">
        <v>143</v>
      </c>
      <c r="F245" s="13" t="s">
        <v>367</v>
      </c>
      <c r="G245" s="13" t="s">
        <v>278</v>
      </c>
      <c r="H245" s="15">
        <v>44.0604</v>
      </c>
      <c r="I245" s="15">
        <v>44.0604</v>
      </c>
      <c r="J245" s="15"/>
      <c r="K245" s="15"/>
      <c r="L245" s="15"/>
      <c r="M245" s="15">
        <v>44.0604</v>
      </c>
      <c r="N245" s="15"/>
      <c r="O245" s="13"/>
      <c r="P245" s="13"/>
      <c r="Q245" s="15"/>
      <c r="R245" s="15"/>
      <c r="S245" s="15"/>
      <c r="T245" s="15"/>
      <c r="U245" s="15"/>
      <c r="V245" s="15"/>
      <c r="W245" s="15"/>
      <c r="X245" s="15"/>
      <c r="Y245" s="15"/>
      <c r="Z245" s="15"/>
    </row>
    <row r="246" ht="23.25" customHeight="1" outlineLevel="2" spans="1:26">
      <c r="A246" s="159" t="s">
        <v>84</v>
      </c>
      <c r="B246" s="13" t="s">
        <v>534</v>
      </c>
      <c r="C246" s="13" t="s">
        <v>366</v>
      </c>
      <c r="D246" s="13" t="s">
        <v>144</v>
      </c>
      <c r="E246" s="13" t="s">
        <v>145</v>
      </c>
      <c r="F246" s="13" t="s">
        <v>367</v>
      </c>
      <c r="G246" s="13" t="s">
        <v>278</v>
      </c>
      <c r="H246" s="15">
        <v>34.224</v>
      </c>
      <c r="I246" s="15">
        <v>34.224</v>
      </c>
      <c r="J246" s="15"/>
      <c r="K246" s="15"/>
      <c r="L246" s="15"/>
      <c r="M246" s="15">
        <v>34.224</v>
      </c>
      <c r="N246" s="15"/>
      <c r="O246" s="13"/>
      <c r="P246" s="13"/>
      <c r="Q246" s="15"/>
      <c r="R246" s="15"/>
      <c r="S246" s="15"/>
      <c r="T246" s="15"/>
      <c r="U246" s="15"/>
      <c r="V246" s="15"/>
      <c r="W246" s="15"/>
      <c r="X246" s="15"/>
      <c r="Y246" s="15"/>
      <c r="Z246" s="15"/>
    </row>
    <row r="247" ht="23.25" customHeight="1" outlineLevel="2" spans="1:26">
      <c r="A247" s="159" t="s">
        <v>84</v>
      </c>
      <c r="B247" s="13" t="s">
        <v>535</v>
      </c>
      <c r="C247" s="13" t="s">
        <v>444</v>
      </c>
      <c r="D247" s="13" t="s">
        <v>142</v>
      </c>
      <c r="E247" s="13" t="s">
        <v>143</v>
      </c>
      <c r="F247" s="13" t="s">
        <v>367</v>
      </c>
      <c r="G247" s="13" t="s">
        <v>278</v>
      </c>
      <c r="H247" s="15">
        <v>45.6</v>
      </c>
      <c r="I247" s="15">
        <v>45.6</v>
      </c>
      <c r="J247" s="15"/>
      <c r="K247" s="15"/>
      <c r="L247" s="15"/>
      <c r="M247" s="15">
        <v>45.6</v>
      </c>
      <c r="N247" s="15"/>
      <c r="O247" s="13"/>
      <c r="P247" s="13"/>
      <c r="Q247" s="15"/>
      <c r="R247" s="15"/>
      <c r="S247" s="15"/>
      <c r="T247" s="15"/>
      <c r="U247" s="15"/>
      <c r="V247" s="15"/>
      <c r="W247" s="15"/>
      <c r="X247" s="15"/>
      <c r="Y247" s="15"/>
      <c r="Z247" s="15"/>
    </row>
    <row r="248" ht="23.25" customHeight="1" outlineLevel="2" spans="1:26">
      <c r="A248" s="159" t="s">
        <v>84</v>
      </c>
      <c r="B248" s="13" t="s">
        <v>535</v>
      </c>
      <c r="C248" s="13" t="s">
        <v>444</v>
      </c>
      <c r="D248" s="13" t="s">
        <v>144</v>
      </c>
      <c r="E248" s="13" t="s">
        <v>145</v>
      </c>
      <c r="F248" s="13" t="s">
        <v>367</v>
      </c>
      <c r="G248" s="13" t="s">
        <v>278</v>
      </c>
      <c r="H248" s="15">
        <v>33.6</v>
      </c>
      <c r="I248" s="15">
        <v>33.6</v>
      </c>
      <c r="J248" s="15"/>
      <c r="K248" s="15"/>
      <c r="L248" s="15"/>
      <c r="M248" s="15">
        <v>33.6</v>
      </c>
      <c r="N248" s="15"/>
      <c r="O248" s="13"/>
      <c r="P248" s="13"/>
      <c r="Q248" s="15"/>
      <c r="R248" s="15"/>
      <c r="S248" s="15"/>
      <c r="T248" s="15"/>
      <c r="U248" s="15"/>
      <c r="V248" s="15"/>
      <c r="W248" s="15"/>
      <c r="X248" s="15"/>
      <c r="Y248" s="15"/>
      <c r="Z248" s="15"/>
    </row>
    <row r="249" ht="23.25" customHeight="1" outlineLevel="2" spans="1:26">
      <c r="A249" s="159" t="s">
        <v>84</v>
      </c>
      <c r="B249" s="13" t="s">
        <v>536</v>
      </c>
      <c r="C249" s="13" t="s">
        <v>372</v>
      </c>
      <c r="D249" s="13" t="s">
        <v>142</v>
      </c>
      <c r="E249" s="13" t="s">
        <v>143</v>
      </c>
      <c r="F249" s="13" t="s">
        <v>373</v>
      </c>
      <c r="G249" s="13" t="s">
        <v>284</v>
      </c>
      <c r="H249" s="15">
        <v>82.08</v>
      </c>
      <c r="I249" s="15">
        <v>82.08</v>
      </c>
      <c r="J249" s="15"/>
      <c r="K249" s="15"/>
      <c r="L249" s="15"/>
      <c r="M249" s="15">
        <v>82.08</v>
      </c>
      <c r="N249" s="15"/>
      <c r="O249" s="13"/>
      <c r="P249" s="13"/>
      <c r="Q249" s="15"/>
      <c r="R249" s="15"/>
      <c r="S249" s="15"/>
      <c r="T249" s="15"/>
      <c r="U249" s="15"/>
      <c r="V249" s="15"/>
      <c r="W249" s="15"/>
      <c r="X249" s="15"/>
      <c r="Y249" s="15"/>
      <c r="Z249" s="15"/>
    </row>
    <row r="250" ht="23.25" customHeight="1" outlineLevel="2" spans="1:26">
      <c r="A250" s="159" t="s">
        <v>84</v>
      </c>
      <c r="B250" s="13" t="s">
        <v>536</v>
      </c>
      <c r="C250" s="13" t="s">
        <v>372</v>
      </c>
      <c r="D250" s="13" t="s">
        <v>144</v>
      </c>
      <c r="E250" s="13" t="s">
        <v>145</v>
      </c>
      <c r="F250" s="13" t="s">
        <v>373</v>
      </c>
      <c r="G250" s="13" t="s">
        <v>284</v>
      </c>
      <c r="H250" s="15">
        <v>60.48</v>
      </c>
      <c r="I250" s="15">
        <v>60.48</v>
      </c>
      <c r="J250" s="15"/>
      <c r="K250" s="15"/>
      <c r="L250" s="15"/>
      <c r="M250" s="15">
        <v>60.48</v>
      </c>
      <c r="N250" s="15"/>
      <c r="O250" s="13"/>
      <c r="P250" s="13"/>
      <c r="Q250" s="15"/>
      <c r="R250" s="15"/>
      <c r="S250" s="15"/>
      <c r="T250" s="15"/>
      <c r="U250" s="15"/>
      <c r="V250" s="15"/>
      <c r="W250" s="15"/>
      <c r="X250" s="15"/>
      <c r="Y250" s="15"/>
      <c r="Z250" s="15"/>
    </row>
    <row r="251" ht="23.25" customHeight="1" outlineLevel="2" spans="1:26">
      <c r="A251" s="159" t="s">
        <v>84</v>
      </c>
      <c r="B251" s="13" t="s">
        <v>534</v>
      </c>
      <c r="C251" s="13" t="s">
        <v>366</v>
      </c>
      <c r="D251" s="13" t="s">
        <v>142</v>
      </c>
      <c r="E251" s="13" t="s">
        <v>143</v>
      </c>
      <c r="F251" s="13" t="s">
        <v>373</v>
      </c>
      <c r="G251" s="13" t="s">
        <v>284</v>
      </c>
      <c r="H251" s="15">
        <v>36.5361</v>
      </c>
      <c r="I251" s="15">
        <v>36.5361</v>
      </c>
      <c r="J251" s="15"/>
      <c r="K251" s="15"/>
      <c r="L251" s="15"/>
      <c r="M251" s="15">
        <v>36.5361</v>
      </c>
      <c r="N251" s="15"/>
      <c r="O251" s="13"/>
      <c r="P251" s="13"/>
      <c r="Q251" s="15"/>
      <c r="R251" s="15"/>
      <c r="S251" s="15"/>
      <c r="T251" s="15"/>
      <c r="U251" s="15"/>
      <c r="V251" s="15"/>
      <c r="W251" s="15"/>
      <c r="X251" s="15"/>
      <c r="Y251" s="15"/>
      <c r="Z251" s="15"/>
    </row>
    <row r="252" ht="23.25" customHeight="1" outlineLevel="2" spans="1:26">
      <c r="A252" s="159" t="s">
        <v>84</v>
      </c>
      <c r="B252" s="13" t="s">
        <v>534</v>
      </c>
      <c r="C252" s="13" t="s">
        <v>366</v>
      </c>
      <c r="D252" s="13" t="s">
        <v>144</v>
      </c>
      <c r="E252" s="13" t="s">
        <v>145</v>
      </c>
      <c r="F252" s="13" t="s">
        <v>373</v>
      </c>
      <c r="G252" s="13" t="s">
        <v>284</v>
      </c>
      <c r="H252" s="15">
        <v>30.7793</v>
      </c>
      <c r="I252" s="15">
        <v>30.7793</v>
      </c>
      <c r="J252" s="15"/>
      <c r="K252" s="15"/>
      <c r="L252" s="15"/>
      <c r="M252" s="15">
        <v>30.7793</v>
      </c>
      <c r="N252" s="15"/>
      <c r="O252" s="13"/>
      <c r="P252" s="13"/>
      <c r="Q252" s="15"/>
      <c r="R252" s="15"/>
      <c r="S252" s="15"/>
      <c r="T252" s="15"/>
      <c r="U252" s="15"/>
      <c r="V252" s="15"/>
      <c r="W252" s="15"/>
      <c r="X252" s="15"/>
      <c r="Y252" s="15"/>
      <c r="Z252" s="15"/>
    </row>
    <row r="253" ht="23.25" customHeight="1" outlineLevel="2" spans="1:26">
      <c r="A253" s="159" t="s">
        <v>84</v>
      </c>
      <c r="B253" s="13" t="s">
        <v>534</v>
      </c>
      <c r="C253" s="13" t="s">
        <v>366</v>
      </c>
      <c r="D253" s="13" t="s">
        <v>142</v>
      </c>
      <c r="E253" s="13" t="s">
        <v>143</v>
      </c>
      <c r="F253" s="13" t="s">
        <v>373</v>
      </c>
      <c r="G253" s="13" t="s">
        <v>284</v>
      </c>
      <c r="H253" s="15">
        <v>133.1748</v>
      </c>
      <c r="I253" s="15">
        <v>133.1748</v>
      </c>
      <c r="J253" s="15"/>
      <c r="K253" s="15"/>
      <c r="L253" s="15"/>
      <c r="M253" s="15">
        <v>133.1748</v>
      </c>
      <c r="N253" s="15"/>
      <c r="O253" s="13"/>
      <c r="P253" s="13"/>
      <c r="Q253" s="15"/>
      <c r="R253" s="15"/>
      <c r="S253" s="15"/>
      <c r="T253" s="15"/>
      <c r="U253" s="15"/>
      <c r="V253" s="15"/>
      <c r="W253" s="15"/>
      <c r="X253" s="15"/>
      <c r="Y253" s="15"/>
      <c r="Z253" s="15"/>
    </row>
    <row r="254" ht="23.25" customHeight="1" outlineLevel="2" spans="1:26">
      <c r="A254" s="159" t="s">
        <v>84</v>
      </c>
      <c r="B254" s="13" t="s">
        <v>534</v>
      </c>
      <c r="C254" s="13" t="s">
        <v>366</v>
      </c>
      <c r="D254" s="13" t="s">
        <v>144</v>
      </c>
      <c r="E254" s="13" t="s">
        <v>145</v>
      </c>
      <c r="F254" s="13" t="s">
        <v>373</v>
      </c>
      <c r="G254" s="13" t="s">
        <v>284</v>
      </c>
      <c r="H254" s="15">
        <v>101.328</v>
      </c>
      <c r="I254" s="15">
        <v>101.328</v>
      </c>
      <c r="J254" s="15"/>
      <c r="K254" s="15"/>
      <c r="L254" s="15"/>
      <c r="M254" s="15">
        <v>101.328</v>
      </c>
      <c r="N254" s="15"/>
      <c r="O254" s="13"/>
      <c r="P254" s="13"/>
      <c r="Q254" s="15"/>
      <c r="R254" s="15"/>
      <c r="S254" s="15"/>
      <c r="T254" s="15"/>
      <c r="U254" s="15"/>
      <c r="V254" s="15"/>
      <c r="W254" s="15"/>
      <c r="X254" s="15"/>
      <c r="Y254" s="15"/>
      <c r="Z254" s="15"/>
    </row>
    <row r="255" ht="23.25" customHeight="1" outlineLevel="2" spans="1:26">
      <c r="A255" s="159" t="s">
        <v>84</v>
      </c>
      <c r="B255" s="13" t="s">
        <v>534</v>
      </c>
      <c r="C255" s="13" t="s">
        <v>366</v>
      </c>
      <c r="D255" s="13" t="s">
        <v>142</v>
      </c>
      <c r="E255" s="13" t="s">
        <v>143</v>
      </c>
      <c r="F255" s="13" t="s">
        <v>373</v>
      </c>
      <c r="G255" s="13" t="s">
        <v>284</v>
      </c>
      <c r="H255" s="15">
        <v>79.638</v>
      </c>
      <c r="I255" s="15">
        <v>79.638</v>
      </c>
      <c r="J255" s="15"/>
      <c r="K255" s="15"/>
      <c r="L255" s="15"/>
      <c r="M255" s="15">
        <v>79.638</v>
      </c>
      <c r="N255" s="15"/>
      <c r="O255" s="13"/>
      <c r="P255" s="13"/>
      <c r="Q255" s="15"/>
      <c r="R255" s="15"/>
      <c r="S255" s="15"/>
      <c r="T255" s="15"/>
      <c r="U255" s="15"/>
      <c r="V255" s="15"/>
      <c r="W255" s="15"/>
      <c r="X255" s="15"/>
      <c r="Y255" s="15"/>
      <c r="Z255" s="15"/>
    </row>
    <row r="256" ht="23.25" customHeight="1" outlineLevel="2" spans="1:26">
      <c r="A256" s="159" t="s">
        <v>84</v>
      </c>
      <c r="B256" s="13" t="s">
        <v>534</v>
      </c>
      <c r="C256" s="13" t="s">
        <v>366</v>
      </c>
      <c r="D256" s="13" t="s">
        <v>144</v>
      </c>
      <c r="E256" s="13" t="s">
        <v>145</v>
      </c>
      <c r="F256" s="13" t="s">
        <v>373</v>
      </c>
      <c r="G256" s="13" t="s">
        <v>284</v>
      </c>
      <c r="H256" s="15">
        <v>61.614</v>
      </c>
      <c r="I256" s="15">
        <v>61.614</v>
      </c>
      <c r="J256" s="15"/>
      <c r="K256" s="15"/>
      <c r="L256" s="15"/>
      <c r="M256" s="15">
        <v>61.614</v>
      </c>
      <c r="N256" s="15"/>
      <c r="O256" s="13"/>
      <c r="P256" s="13"/>
      <c r="Q256" s="15"/>
      <c r="R256" s="15"/>
      <c r="S256" s="15"/>
      <c r="T256" s="15"/>
      <c r="U256" s="15"/>
      <c r="V256" s="15"/>
      <c r="W256" s="15"/>
      <c r="X256" s="15"/>
      <c r="Y256" s="15"/>
      <c r="Z256" s="15"/>
    </row>
    <row r="257" ht="23.25" customHeight="1" outlineLevel="2" spans="1:26">
      <c r="A257" s="159" t="s">
        <v>84</v>
      </c>
      <c r="B257" s="13" t="s">
        <v>534</v>
      </c>
      <c r="C257" s="13" t="s">
        <v>366</v>
      </c>
      <c r="D257" s="13" t="s">
        <v>142</v>
      </c>
      <c r="E257" s="13" t="s">
        <v>143</v>
      </c>
      <c r="F257" s="13" t="s">
        <v>373</v>
      </c>
      <c r="G257" s="13" t="s">
        <v>284</v>
      </c>
      <c r="H257" s="15">
        <v>141.084</v>
      </c>
      <c r="I257" s="15">
        <v>141.084</v>
      </c>
      <c r="J257" s="15"/>
      <c r="K257" s="15"/>
      <c r="L257" s="15"/>
      <c r="M257" s="15">
        <v>141.084</v>
      </c>
      <c r="N257" s="15"/>
      <c r="O257" s="13"/>
      <c r="P257" s="13"/>
      <c r="Q257" s="15"/>
      <c r="R257" s="15"/>
      <c r="S257" s="15"/>
      <c r="T257" s="15"/>
      <c r="U257" s="15"/>
      <c r="V257" s="15"/>
      <c r="W257" s="15"/>
      <c r="X257" s="15"/>
      <c r="Y257" s="15"/>
      <c r="Z257" s="15"/>
    </row>
    <row r="258" ht="23.25" customHeight="1" outlineLevel="2" spans="1:26">
      <c r="A258" s="159" t="s">
        <v>84</v>
      </c>
      <c r="B258" s="13" t="s">
        <v>534</v>
      </c>
      <c r="C258" s="13" t="s">
        <v>366</v>
      </c>
      <c r="D258" s="13" t="s">
        <v>144</v>
      </c>
      <c r="E258" s="13" t="s">
        <v>145</v>
      </c>
      <c r="F258" s="13" t="s">
        <v>373</v>
      </c>
      <c r="G258" s="13" t="s">
        <v>284</v>
      </c>
      <c r="H258" s="15">
        <v>108.9012</v>
      </c>
      <c r="I258" s="15">
        <v>108.9012</v>
      </c>
      <c r="J258" s="15"/>
      <c r="K258" s="15"/>
      <c r="L258" s="15"/>
      <c r="M258" s="15">
        <v>108.9012</v>
      </c>
      <c r="N258" s="15"/>
      <c r="O258" s="13"/>
      <c r="P258" s="13"/>
      <c r="Q258" s="15"/>
      <c r="R258" s="15"/>
      <c r="S258" s="15"/>
      <c r="T258" s="15"/>
      <c r="U258" s="15"/>
      <c r="V258" s="15"/>
      <c r="W258" s="15"/>
      <c r="X258" s="15"/>
      <c r="Y258" s="15"/>
      <c r="Z258" s="15"/>
    </row>
    <row r="259" ht="23.25" customHeight="1" outlineLevel="2" spans="1:26">
      <c r="A259" s="159" t="s">
        <v>84</v>
      </c>
      <c r="B259" s="13" t="s">
        <v>537</v>
      </c>
      <c r="C259" s="13" t="s">
        <v>375</v>
      </c>
      <c r="D259" s="13" t="s">
        <v>175</v>
      </c>
      <c r="E259" s="13" t="s">
        <v>176</v>
      </c>
      <c r="F259" s="13" t="s">
        <v>376</v>
      </c>
      <c r="G259" s="13" t="s">
        <v>287</v>
      </c>
      <c r="H259" s="15">
        <v>252.456992</v>
      </c>
      <c r="I259" s="15">
        <v>252.456992</v>
      </c>
      <c r="J259" s="15"/>
      <c r="K259" s="15"/>
      <c r="L259" s="15"/>
      <c r="M259" s="15">
        <v>252.456992</v>
      </c>
      <c r="N259" s="15"/>
      <c r="O259" s="13"/>
      <c r="P259" s="13"/>
      <c r="Q259" s="15"/>
      <c r="R259" s="15"/>
      <c r="S259" s="15"/>
      <c r="T259" s="15"/>
      <c r="U259" s="15"/>
      <c r="V259" s="15"/>
      <c r="W259" s="15"/>
      <c r="X259" s="15"/>
      <c r="Y259" s="15"/>
      <c r="Z259" s="15"/>
    </row>
    <row r="260" ht="23.25" customHeight="1" outlineLevel="2" spans="1:26">
      <c r="A260" s="159" t="s">
        <v>84</v>
      </c>
      <c r="B260" s="13" t="s">
        <v>538</v>
      </c>
      <c r="C260" s="13" t="s">
        <v>378</v>
      </c>
      <c r="D260" s="13" t="s">
        <v>187</v>
      </c>
      <c r="E260" s="13" t="s">
        <v>188</v>
      </c>
      <c r="F260" s="13" t="s">
        <v>379</v>
      </c>
      <c r="G260" s="13" t="s">
        <v>293</v>
      </c>
      <c r="H260" s="15">
        <v>110.269478</v>
      </c>
      <c r="I260" s="15">
        <v>110.269478</v>
      </c>
      <c r="J260" s="15"/>
      <c r="K260" s="15"/>
      <c r="L260" s="15"/>
      <c r="M260" s="15">
        <v>110.269478</v>
      </c>
      <c r="N260" s="15"/>
      <c r="O260" s="13"/>
      <c r="P260" s="13"/>
      <c r="Q260" s="15"/>
      <c r="R260" s="15"/>
      <c r="S260" s="15"/>
      <c r="T260" s="15"/>
      <c r="U260" s="15"/>
      <c r="V260" s="15"/>
      <c r="W260" s="15"/>
      <c r="X260" s="15"/>
      <c r="Y260" s="15"/>
      <c r="Z260" s="15"/>
    </row>
    <row r="261" ht="23.25" customHeight="1" outlineLevel="2" spans="1:26">
      <c r="A261" s="159" t="s">
        <v>84</v>
      </c>
      <c r="B261" s="13" t="s">
        <v>539</v>
      </c>
      <c r="C261" s="13" t="s">
        <v>381</v>
      </c>
      <c r="D261" s="13" t="s">
        <v>189</v>
      </c>
      <c r="E261" s="13" t="s">
        <v>190</v>
      </c>
      <c r="F261" s="13" t="s">
        <v>382</v>
      </c>
      <c r="G261" s="13" t="s">
        <v>296</v>
      </c>
      <c r="H261" s="15">
        <v>52.868928</v>
      </c>
      <c r="I261" s="15">
        <v>52.868928</v>
      </c>
      <c r="J261" s="15"/>
      <c r="K261" s="15"/>
      <c r="L261" s="15"/>
      <c r="M261" s="15">
        <v>52.868928</v>
      </c>
      <c r="N261" s="15"/>
      <c r="O261" s="13"/>
      <c r="P261" s="13"/>
      <c r="Q261" s="15"/>
      <c r="R261" s="15"/>
      <c r="S261" s="15"/>
      <c r="T261" s="15"/>
      <c r="U261" s="15"/>
      <c r="V261" s="15"/>
      <c r="W261" s="15"/>
      <c r="X261" s="15"/>
      <c r="Y261" s="15"/>
      <c r="Z261" s="15"/>
    </row>
    <row r="262" ht="23.25" customHeight="1" outlineLevel="2" spans="1:26">
      <c r="A262" s="159" t="s">
        <v>84</v>
      </c>
      <c r="B262" s="13" t="s">
        <v>540</v>
      </c>
      <c r="C262" s="13" t="s">
        <v>384</v>
      </c>
      <c r="D262" s="13" t="s">
        <v>189</v>
      </c>
      <c r="E262" s="13" t="s">
        <v>190</v>
      </c>
      <c r="F262" s="13" t="s">
        <v>382</v>
      </c>
      <c r="G262" s="13" t="s">
        <v>296</v>
      </c>
      <c r="H262" s="15">
        <v>22.879631</v>
      </c>
      <c r="I262" s="15">
        <v>22.879631</v>
      </c>
      <c r="J262" s="15"/>
      <c r="K262" s="15"/>
      <c r="L262" s="15"/>
      <c r="M262" s="15">
        <v>22.879631</v>
      </c>
      <c r="N262" s="15"/>
      <c r="O262" s="13"/>
      <c r="P262" s="13"/>
      <c r="Q262" s="15"/>
      <c r="R262" s="15"/>
      <c r="S262" s="15"/>
      <c r="T262" s="15"/>
      <c r="U262" s="15"/>
      <c r="V262" s="15"/>
      <c r="W262" s="15"/>
      <c r="X262" s="15"/>
      <c r="Y262" s="15"/>
      <c r="Z262" s="15"/>
    </row>
    <row r="263" ht="23.25" customHeight="1" outlineLevel="2" spans="1:26">
      <c r="A263" s="159" t="s">
        <v>84</v>
      </c>
      <c r="B263" s="13" t="s">
        <v>541</v>
      </c>
      <c r="C263" s="13" t="s">
        <v>386</v>
      </c>
      <c r="D263" s="13" t="s">
        <v>191</v>
      </c>
      <c r="E263" s="13" t="s">
        <v>192</v>
      </c>
      <c r="F263" s="13" t="s">
        <v>387</v>
      </c>
      <c r="G263" s="13" t="s">
        <v>298</v>
      </c>
      <c r="H263" s="15">
        <v>3.155712</v>
      </c>
      <c r="I263" s="15">
        <v>3.155712</v>
      </c>
      <c r="J263" s="15"/>
      <c r="K263" s="15"/>
      <c r="L263" s="15"/>
      <c r="M263" s="15">
        <v>3.155712</v>
      </c>
      <c r="N263" s="15"/>
      <c r="O263" s="13"/>
      <c r="P263" s="13"/>
      <c r="Q263" s="15"/>
      <c r="R263" s="15"/>
      <c r="S263" s="15"/>
      <c r="T263" s="15"/>
      <c r="U263" s="15"/>
      <c r="V263" s="15"/>
      <c r="W263" s="15"/>
      <c r="X263" s="15"/>
      <c r="Y263" s="15"/>
      <c r="Z263" s="15"/>
    </row>
    <row r="264" ht="23.25" customHeight="1" outlineLevel="2" spans="1:26">
      <c r="A264" s="159" t="s">
        <v>84</v>
      </c>
      <c r="B264" s="13" t="s">
        <v>542</v>
      </c>
      <c r="C264" s="13" t="s">
        <v>198</v>
      </c>
      <c r="D264" s="13" t="s">
        <v>197</v>
      </c>
      <c r="E264" s="13" t="s">
        <v>198</v>
      </c>
      <c r="F264" s="13" t="s">
        <v>389</v>
      </c>
      <c r="G264" s="13" t="s">
        <v>198</v>
      </c>
      <c r="H264" s="15">
        <v>181.264896</v>
      </c>
      <c r="I264" s="15">
        <v>181.264896</v>
      </c>
      <c r="J264" s="15"/>
      <c r="K264" s="15"/>
      <c r="L264" s="15"/>
      <c r="M264" s="15">
        <v>181.264896</v>
      </c>
      <c r="N264" s="15"/>
      <c r="O264" s="13"/>
      <c r="P264" s="13"/>
      <c r="Q264" s="15"/>
      <c r="R264" s="15"/>
      <c r="S264" s="15"/>
      <c r="T264" s="15"/>
      <c r="U264" s="15"/>
      <c r="V264" s="15"/>
      <c r="W264" s="15"/>
      <c r="X264" s="15"/>
      <c r="Y264" s="15"/>
      <c r="Z264" s="15"/>
    </row>
    <row r="265" ht="23.25" customHeight="1" outlineLevel="2" spans="1:26">
      <c r="A265" s="159" t="s">
        <v>84</v>
      </c>
      <c r="B265" s="13" t="s">
        <v>543</v>
      </c>
      <c r="C265" s="13" t="s">
        <v>391</v>
      </c>
      <c r="D265" s="13" t="s">
        <v>140</v>
      </c>
      <c r="E265" s="13" t="s">
        <v>141</v>
      </c>
      <c r="F265" s="13" t="s">
        <v>392</v>
      </c>
      <c r="G265" s="13" t="s">
        <v>306</v>
      </c>
      <c r="H265" s="15">
        <v>12.72</v>
      </c>
      <c r="I265" s="15">
        <v>12.72</v>
      </c>
      <c r="J265" s="15"/>
      <c r="K265" s="15"/>
      <c r="L265" s="15"/>
      <c r="M265" s="15">
        <v>12.72</v>
      </c>
      <c r="N265" s="15"/>
      <c r="O265" s="13"/>
      <c r="P265" s="13"/>
      <c r="Q265" s="15"/>
      <c r="R265" s="15"/>
      <c r="S265" s="15"/>
      <c r="T265" s="15"/>
      <c r="U265" s="15"/>
      <c r="V265" s="15"/>
      <c r="W265" s="15"/>
      <c r="X265" s="15"/>
      <c r="Y265" s="15"/>
      <c r="Z265" s="15"/>
    </row>
    <row r="266" ht="23.25" customHeight="1" outlineLevel="2" spans="1:26">
      <c r="A266" s="159" t="s">
        <v>84</v>
      </c>
      <c r="B266" s="13" t="s">
        <v>544</v>
      </c>
      <c r="C266" s="13" t="s">
        <v>322</v>
      </c>
      <c r="D266" s="13" t="s">
        <v>142</v>
      </c>
      <c r="E266" s="13" t="s">
        <v>143</v>
      </c>
      <c r="F266" s="13" t="s">
        <v>398</v>
      </c>
      <c r="G266" s="13" t="s">
        <v>322</v>
      </c>
      <c r="H266" s="15">
        <v>16.71612</v>
      </c>
      <c r="I266" s="15">
        <v>16.71612</v>
      </c>
      <c r="J266" s="15"/>
      <c r="K266" s="15"/>
      <c r="L266" s="15"/>
      <c r="M266" s="15">
        <v>16.71612</v>
      </c>
      <c r="N266" s="15"/>
      <c r="O266" s="13"/>
      <c r="P266" s="13"/>
      <c r="Q266" s="15"/>
      <c r="R266" s="15"/>
      <c r="S266" s="15"/>
      <c r="T266" s="15"/>
      <c r="U266" s="15"/>
      <c r="V266" s="15"/>
      <c r="W266" s="15"/>
      <c r="X266" s="15"/>
      <c r="Y266" s="15"/>
      <c r="Z266" s="15"/>
    </row>
    <row r="267" ht="23.25" customHeight="1" outlineLevel="2" spans="1:26">
      <c r="A267" s="159" t="s">
        <v>84</v>
      </c>
      <c r="B267" s="13" t="s">
        <v>544</v>
      </c>
      <c r="C267" s="13" t="s">
        <v>322</v>
      </c>
      <c r="D267" s="13" t="s">
        <v>144</v>
      </c>
      <c r="E267" s="13" t="s">
        <v>145</v>
      </c>
      <c r="F267" s="13" t="s">
        <v>398</v>
      </c>
      <c r="G267" s="13" t="s">
        <v>322</v>
      </c>
      <c r="H267" s="15">
        <v>13.494696</v>
      </c>
      <c r="I267" s="15">
        <v>13.494696</v>
      </c>
      <c r="J267" s="15"/>
      <c r="K267" s="15"/>
      <c r="L267" s="15"/>
      <c r="M267" s="15">
        <v>13.494696</v>
      </c>
      <c r="N267" s="15"/>
      <c r="O267" s="13"/>
      <c r="P267" s="13"/>
      <c r="Q267" s="15"/>
      <c r="R267" s="15"/>
      <c r="S267" s="15"/>
      <c r="T267" s="15"/>
      <c r="U267" s="15"/>
      <c r="V267" s="15"/>
      <c r="W267" s="15"/>
      <c r="X267" s="15"/>
      <c r="Y267" s="15"/>
      <c r="Z267" s="15"/>
    </row>
    <row r="268" ht="23.25" customHeight="1" outlineLevel="2" spans="1:26">
      <c r="A268" s="159" t="s">
        <v>84</v>
      </c>
      <c r="B268" s="13" t="s">
        <v>545</v>
      </c>
      <c r="C268" s="13" t="s">
        <v>316</v>
      </c>
      <c r="D268" s="13" t="s">
        <v>173</v>
      </c>
      <c r="E268" s="13" t="s">
        <v>174</v>
      </c>
      <c r="F268" s="13" t="s">
        <v>406</v>
      </c>
      <c r="G268" s="13" t="s">
        <v>330</v>
      </c>
      <c r="H268" s="15">
        <v>113.76</v>
      </c>
      <c r="I268" s="15">
        <v>113.76</v>
      </c>
      <c r="J268" s="15"/>
      <c r="K268" s="15"/>
      <c r="L268" s="15"/>
      <c r="M268" s="15">
        <v>113.76</v>
      </c>
      <c r="N268" s="15"/>
      <c r="O268" s="13"/>
      <c r="P268" s="13"/>
      <c r="Q268" s="15"/>
      <c r="R268" s="15"/>
      <c r="S268" s="15"/>
      <c r="T268" s="15"/>
      <c r="U268" s="15"/>
      <c r="V268" s="15"/>
      <c r="W268" s="15"/>
      <c r="X268" s="15"/>
      <c r="Y268" s="15"/>
      <c r="Z268" s="15"/>
    </row>
    <row r="269" ht="23.25" customHeight="1" outlineLevel="2" spans="1:26">
      <c r="A269" s="159" t="s">
        <v>84</v>
      </c>
      <c r="B269" s="13" t="s">
        <v>545</v>
      </c>
      <c r="C269" s="13" t="s">
        <v>316</v>
      </c>
      <c r="D269" s="13" t="s">
        <v>173</v>
      </c>
      <c r="E269" s="13" t="s">
        <v>174</v>
      </c>
      <c r="F269" s="13" t="s">
        <v>407</v>
      </c>
      <c r="G269" s="13" t="s">
        <v>328</v>
      </c>
      <c r="H269" s="15">
        <v>10.8192</v>
      </c>
      <c r="I269" s="15">
        <v>10.8192</v>
      </c>
      <c r="J269" s="15"/>
      <c r="K269" s="15"/>
      <c r="L269" s="15"/>
      <c r="M269" s="15">
        <v>10.8192</v>
      </c>
      <c r="N269" s="15"/>
      <c r="O269" s="13"/>
      <c r="P269" s="13"/>
      <c r="Q269" s="15"/>
      <c r="R269" s="15"/>
      <c r="S269" s="15"/>
      <c r="T269" s="15"/>
      <c r="U269" s="15"/>
      <c r="V269" s="15"/>
      <c r="W269" s="15"/>
      <c r="X269" s="15"/>
      <c r="Y269" s="15"/>
      <c r="Z269" s="15"/>
    </row>
    <row r="270" ht="23.25" customHeight="1" outlineLevel="1" spans="1:26">
      <c r="A270" s="101" t="s">
        <v>86</v>
      </c>
      <c r="B270" s="13"/>
      <c r="C270" s="13"/>
      <c r="D270" s="13"/>
      <c r="E270" s="13"/>
      <c r="F270" s="13"/>
      <c r="G270" s="13"/>
      <c r="H270" s="15">
        <v>99.372003</v>
      </c>
      <c r="I270" s="15">
        <v>99.372003</v>
      </c>
      <c r="J270" s="15"/>
      <c r="K270" s="15"/>
      <c r="L270" s="15"/>
      <c r="M270" s="15">
        <v>99.372003</v>
      </c>
      <c r="N270" s="15"/>
      <c r="O270" s="13"/>
      <c r="P270" s="13"/>
      <c r="Q270" s="15"/>
      <c r="R270" s="15"/>
      <c r="S270" s="15"/>
      <c r="T270" s="15"/>
      <c r="U270" s="15"/>
      <c r="V270" s="15"/>
      <c r="W270" s="15"/>
      <c r="X270" s="15"/>
      <c r="Y270" s="15"/>
      <c r="Z270" s="15"/>
    </row>
    <row r="271" ht="23.25" customHeight="1" outlineLevel="2" spans="1:26">
      <c r="A271" s="159" t="s">
        <v>86</v>
      </c>
      <c r="B271" s="13" t="s">
        <v>546</v>
      </c>
      <c r="C271" s="13" t="s">
        <v>366</v>
      </c>
      <c r="D271" s="13" t="s">
        <v>165</v>
      </c>
      <c r="E271" s="13" t="s">
        <v>166</v>
      </c>
      <c r="F271" s="13" t="s">
        <v>364</v>
      </c>
      <c r="G271" s="13" t="s">
        <v>275</v>
      </c>
      <c r="H271" s="15">
        <v>30.69</v>
      </c>
      <c r="I271" s="15">
        <v>30.69</v>
      </c>
      <c r="J271" s="15"/>
      <c r="K271" s="15"/>
      <c r="L271" s="15"/>
      <c r="M271" s="15">
        <v>30.69</v>
      </c>
      <c r="N271" s="15"/>
      <c r="O271" s="13"/>
      <c r="P271" s="13"/>
      <c r="Q271" s="15"/>
      <c r="R271" s="15"/>
      <c r="S271" s="15"/>
      <c r="T271" s="15"/>
      <c r="U271" s="15"/>
      <c r="V271" s="15"/>
      <c r="W271" s="15"/>
      <c r="X271" s="15"/>
      <c r="Y271" s="15"/>
      <c r="Z271" s="15"/>
    </row>
    <row r="272" ht="23.25" customHeight="1" outlineLevel="2" spans="1:26">
      <c r="A272" s="159" t="s">
        <v>86</v>
      </c>
      <c r="B272" s="13" t="s">
        <v>546</v>
      </c>
      <c r="C272" s="13" t="s">
        <v>366</v>
      </c>
      <c r="D272" s="13" t="s">
        <v>165</v>
      </c>
      <c r="E272" s="13" t="s">
        <v>166</v>
      </c>
      <c r="F272" s="13" t="s">
        <v>367</v>
      </c>
      <c r="G272" s="13" t="s">
        <v>278</v>
      </c>
      <c r="H272" s="15">
        <v>3.3108</v>
      </c>
      <c r="I272" s="15">
        <v>3.3108</v>
      </c>
      <c r="J272" s="15"/>
      <c r="K272" s="15"/>
      <c r="L272" s="15"/>
      <c r="M272" s="15">
        <v>3.3108</v>
      </c>
      <c r="N272" s="15"/>
      <c r="O272" s="13"/>
      <c r="P272" s="13"/>
      <c r="Q272" s="15"/>
      <c r="R272" s="15"/>
      <c r="S272" s="15"/>
      <c r="T272" s="15"/>
      <c r="U272" s="15"/>
      <c r="V272" s="15"/>
      <c r="W272" s="15"/>
      <c r="X272" s="15"/>
      <c r="Y272" s="15"/>
      <c r="Z272" s="15"/>
    </row>
    <row r="273" ht="23.25" customHeight="1" outlineLevel="2" spans="1:26">
      <c r="A273" s="159" t="s">
        <v>86</v>
      </c>
      <c r="B273" s="13" t="s">
        <v>547</v>
      </c>
      <c r="C273" s="13" t="s">
        <v>372</v>
      </c>
      <c r="D273" s="13" t="s">
        <v>165</v>
      </c>
      <c r="E273" s="13" t="s">
        <v>166</v>
      </c>
      <c r="F273" s="13" t="s">
        <v>373</v>
      </c>
      <c r="G273" s="13" t="s">
        <v>284</v>
      </c>
      <c r="H273" s="15">
        <v>6.48</v>
      </c>
      <c r="I273" s="15">
        <v>6.48</v>
      </c>
      <c r="J273" s="15"/>
      <c r="K273" s="15"/>
      <c r="L273" s="15"/>
      <c r="M273" s="15">
        <v>6.48</v>
      </c>
      <c r="N273" s="15"/>
      <c r="O273" s="13"/>
      <c r="P273" s="13"/>
      <c r="Q273" s="15"/>
      <c r="R273" s="15"/>
      <c r="S273" s="15"/>
      <c r="T273" s="15"/>
      <c r="U273" s="15"/>
      <c r="V273" s="15"/>
      <c r="W273" s="15"/>
      <c r="X273" s="15"/>
      <c r="Y273" s="15"/>
      <c r="Z273" s="15"/>
    </row>
    <row r="274" ht="23.25" customHeight="1" outlineLevel="2" spans="1:26">
      <c r="A274" s="159" t="s">
        <v>86</v>
      </c>
      <c r="B274" s="13" t="s">
        <v>546</v>
      </c>
      <c r="C274" s="13" t="s">
        <v>366</v>
      </c>
      <c r="D274" s="13" t="s">
        <v>165</v>
      </c>
      <c r="E274" s="13" t="s">
        <v>166</v>
      </c>
      <c r="F274" s="13" t="s">
        <v>373</v>
      </c>
      <c r="G274" s="13" t="s">
        <v>284</v>
      </c>
      <c r="H274" s="15">
        <v>2.5575</v>
      </c>
      <c r="I274" s="15">
        <v>2.5575</v>
      </c>
      <c r="J274" s="15"/>
      <c r="K274" s="15"/>
      <c r="L274" s="15"/>
      <c r="M274" s="15">
        <v>2.5575</v>
      </c>
      <c r="N274" s="15"/>
      <c r="O274" s="13"/>
      <c r="P274" s="13"/>
      <c r="Q274" s="15"/>
      <c r="R274" s="15"/>
      <c r="S274" s="15"/>
      <c r="T274" s="15"/>
      <c r="U274" s="15"/>
      <c r="V274" s="15"/>
      <c r="W274" s="15"/>
      <c r="X274" s="15"/>
      <c r="Y274" s="15"/>
      <c r="Z274" s="15"/>
    </row>
    <row r="275" ht="23.25" customHeight="1" outlineLevel="2" spans="1:26">
      <c r="A275" s="159" t="s">
        <v>86</v>
      </c>
      <c r="B275" s="13" t="s">
        <v>546</v>
      </c>
      <c r="C275" s="13" t="s">
        <v>366</v>
      </c>
      <c r="D275" s="13" t="s">
        <v>165</v>
      </c>
      <c r="E275" s="13" t="s">
        <v>166</v>
      </c>
      <c r="F275" s="13" t="s">
        <v>373</v>
      </c>
      <c r="G275" s="13" t="s">
        <v>284</v>
      </c>
      <c r="H275" s="15">
        <v>10.176</v>
      </c>
      <c r="I275" s="15">
        <v>10.176</v>
      </c>
      <c r="J275" s="15"/>
      <c r="K275" s="15"/>
      <c r="L275" s="15"/>
      <c r="M275" s="15">
        <v>10.176</v>
      </c>
      <c r="N275" s="15"/>
      <c r="O275" s="13"/>
      <c r="P275" s="13"/>
      <c r="Q275" s="15"/>
      <c r="R275" s="15"/>
      <c r="S275" s="15"/>
      <c r="T275" s="15"/>
      <c r="U275" s="15"/>
      <c r="V275" s="15"/>
      <c r="W275" s="15"/>
      <c r="X275" s="15"/>
      <c r="Y275" s="15"/>
      <c r="Z275" s="15"/>
    </row>
    <row r="276" ht="23.25" customHeight="1" outlineLevel="2" spans="1:26">
      <c r="A276" s="159" t="s">
        <v>86</v>
      </c>
      <c r="B276" s="13" t="s">
        <v>546</v>
      </c>
      <c r="C276" s="13" t="s">
        <v>366</v>
      </c>
      <c r="D276" s="13" t="s">
        <v>165</v>
      </c>
      <c r="E276" s="13" t="s">
        <v>166</v>
      </c>
      <c r="F276" s="13" t="s">
        <v>373</v>
      </c>
      <c r="G276" s="13" t="s">
        <v>284</v>
      </c>
      <c r="H276" s="15">
        <v>5.982</v>
      </c>
      <c r="I276" s="15">
        <v>5.982</v>
      </c>
      <c r="J276" s="15"/>
      <c r="K276" s="15"/>
      <c r="L276" s="15"/>
      <c r="M276" s="15">
        <v>5.982</v>
      </c>
      <c r="N276" s="15"/>
      <c r="O276" s="13"/>
      <c r="P276" s="13"/>
      <c r="Q276" s="15"/>
      <c r="R276" s="15"/>
      <c r="S276" s="15"/>
      <c r="T276" s="15"/>
      <c r="U276" s="15"/>
      <c r="V276" s="15"/>
      <c r="W276" s="15"/>
      <c r="X276" s="15"/>
      <c r="Y276" s="15"/>
      <c r="Z276" s="15"/>
    </row>
    <row r="277" ht="23.25" customHeight="1" outlineLevel="2" spans="1:26">
      <c r="A277" s="159" t="s">
        <v>86</v>
      </c>
      <c r="B277" s="13" t="s">
        <v>546</v>
      </c>
      <c r="C277" s="13" t="s">
        <v>366</v>
      </c>
      <c r="D277" s="13" t="s">
        <v>165</v>
      </c>
      <c r="E277" s="13" t="s">
        <v>166</v>
      </c>
      <c r="F277" s="13" t="s">
        <v>373</v>
      </c>
      <c r="G277" s="13" t="s">
        <v>284</v>
      </c>
      <c r="H277" s="15">
        <v>10.4808</v>
      </c>
      <c r="I277" s="15">
        <v>10.4808</v>
      </c>
      <c r="J277" s="15"/>
      <c r="K277" s="15"/>
      <c r="L277" s="15"/>
      <c r="M277" s="15">
        <v>10.4808</v>
      </c>
      <c r="N277" s="15"/>
      <c r="O277" s="13"/>
      <c r="P277" s="13"/>
      <c r="Q277" s="15"/>
      <c r="R277" s="15"/>
      <c r="S277" s="15"/>
      <c r="T277" s="15"/>
      <c r="U277" s="15"/>
      <c r="V277" s="15"/>
      <c r="W277" s="15"/>
      <c r="X277" s="15"/>
      <c r="Y277" s="15"/>
      <c r="Z277" s="15"/>
    </row>
    <row r="278" ht="23.25" customHeight="1" outlineLevel="2" spans="1:26">
      <c r="A278" s="159" t="s">
        <v>86</v>
      </c>
      <c r="B278" s="13" t="s">
        <v>548</v>
      </c>
      <c r="C278" s="13" t="s">
        <v>375</v>
      </c>
      <c r="D278" s="13" t="s">
        <v>175</v>
      </c>
      <c r="E278" s="13" t="s">
        <v>176</v>
      </c>
      <c r="F278" s="13" t="s">
        <v>376</v>
      </c>
      <c r="G278" s="13" t="s">
        <v>287</v>
      </c>
      <c r="H278" s="15">
        <v>10.103088</v>
      </c>
      <c r="I278" s="15">
        <v>10.103088</v>
      </c>
      <c r="J278" s="15"/>
      <c r="K278" s="15"/>
      <c r="L278" s="15"/>
      <c r="M278" s="15">
        <v>10.103088</v>
      </c>
      <c r="N278" s="15"/>
      <c r="O278" s="13"/>
      <c r="P278" s="13"/>
      <c r="Q278" s="15"/>
      <c r="R278" s="15"/>
      <c r="S278" s="15"/>
      <c r="T278" s="15"/>
      <c r="U278" s="15"/>
      <c r="V278" s="15"/>
      <c r="W278" s="15"/>
      <c r="X278" s="15"/>
      <c r="Y278" s="15"/>
      <c r="Z278" s="15"/>
    </row>
    <row r="279" ht="23.25" customHeight="1" outlineLevel="2" spans="1:26">
      <c r="A279" s="159" t="s">
        <v>86</v>
      </c>
      <c r="B279" s="13" t="s">
        <v>549</v>
      </c>
      <c r="C279" s="13" t="s">
        <v>378</v>
      </c>
      <c r="D279" s="13" t="s">
        <v>187</v>
      </c>
      <c r="E279" s="13" t="s">
        <v>188</v>
      </c>
      <c r="F279" s="13" t="s">
        <v>379</v>
      </c>
      <c r="G279" s="13" t="s">
        <v>293</v>
      </c>
      <c r="H279" s="15">
        <v>4.422836</v>
      </c>
      <c r="I279" s="15">
        <v>4.422836</v>
      </c>
      <c r="J279" s="15"/>
      <c r="K279" s="15"/>
      <c r="L279" s="15"/>
      <c r="M279" s="15">
        <v>4.422836</v>
      </c>
      <c r="N279" s="15"/>
      <c r="O279" s="13"/>
      <c r="P279" s="13"/>
      <c r="Q279" s="15"/>
      <c r="R279" s="15"/>
      <c r="S279" s="15"/>
      <c r="T279" s="15"/>
      <c r="U279" s="15"/>
      <c r="V279" s="15"/>
      <c r="W279" s="15"/>
      <c r="X279" s="15"/>
      <c r="Y279" s="15"/>
      <c r="Z279" s="15"/>
    </row>
    <row r="280" ht="23.25" customHeight="1" outlineLevel="2" spans="1:26">
      <c r="A280" s="159" t="s">
        <v>86</v>
      </c>
      <c r="B280" s="13" t="s">
        <v>550</v>
      </c>
      <c r="C280" s="13" t="s">
        <v>381</v>
      </c>
      <c r="D280" s="13" t="s">
        <v>189</v>
      </c>
      <c r="E280" s="13" t="s">
        <v>190</v>
      </c>
      <c r="F280" s="13" t="s">
        <v>382</v>
      </c>
      <c r="G280" s="13" t="s">
        <v>296</v>
      </c>
      <c r="H280" s="15">
        <v>2.120538</v>
      </c>
      <c r="I280" s="15">
        <v>2.120538</v>
      </c>
      <c r="J280" s="15"/>
      <c r="K280" s="15"/>
      <c r="L280" s="15"/>
      <c r="M280" s="15">
        <v>2.120538</v>
      </c>
      <c r="N280" s="15"/>
      <c r="O280" s="13"/>
      <c r="P280" s="13"/>
      <c r="Q280" s="15"/>
      <c r="R280" s="15"/>
      <c r="S280" s="15"/>
      <c r="T280" s="15"/>
      <c r="U280" s="15"/>
      <c r="V280" s="15"/>
      <c r="W280" s="15"/>
      <c r="X280" s="15"/>
      <c r="Y280" s="15"/>
      <c r="Z280" s="15"/>
    </row>
    <row r="281" ht="23.25" customHeight="1" outlineLevel="2" spans="1:26">
      <c r="A281" s="159" t="s">
        <v>86</v>
      </c>
      <c r="B281" s="13" t="s">
        <v>551</v>
      </c>
      <c r="C281" s="13" t="s">
        <v>386</v>
      </c>
      <c r="D281" s="13" t="s">
        <v>191</v>
      </c>
      <c r="E281" s="13" t="s">
        <v>192</v>
      </c>
      <c r="F281" s="13" t="s">
        <v>387</v>
      </c>
      <c r="G281" s="13" t="s">
        <v>298</v>
      </c>
      <c r="H281" s="15">
        <v>0.126289</v>
      </c>
      <c r="I281" s="15">
        <v>0.126289</v>
      </c>
      <c r="J281" s="15"/>
      <c r="K281" s="15"/>
      <c r="L281" s="15"/>
      <c r="M281" s="15">
        <v>0.126289</v>
      </c>
      <c r="N281" s="15"/>
      <c r="O281" s="13"/>
      <c r="P281" s="13"/>
      <c r="Q281" s="15"/>
      <c r="R281" s="15"/>
      <c r="S281" s="15"/>
      <c r="T281" s="15"/>
      <c r="U281" s="15"/>
      <c r="V281" s="15"/>
      <c r="W281" s="15"/>
      <c r="X281" s="15"/>
      <c r="Y281" s="15"/>
      <c r="Z281" s="15"/>
    </row>
    <row r="282" ht="23.25" customHeight="1" outlineLevel="2" spans="1:26">
      <c r="A282" s="159" t="s">
        <v>86</v>
      </c>
      <c r="B282" s="13" t="s">
        <v>552</v>
      </c>
      <c r="C282" s="13" t="s">
        <v>198</v>
      </c>
      <c r="D282" s="13" t="s">
        <v>197</v>
      </c>
      <c r="E282" s="13" t="s">
        <v>198</v>
      </c>
      <c r="F282" s="13" t="s">
        <v>389</v>
      </c>
      <c r="G282" s="13" t="s">
        <v>198</v>
      </c>
      <c r="H282" s="15">
        <v>7.270416</v>
      </c>
      <c r="I282" s="15">
        <v>7.270416</v>
      </c>
      <c r="J282" s="15"/>
      <c r="K282" s="15"/>
      <c r="L282" s="15"/>
      <c r="M282" s="15">
        <v>7.270416</v>
      </c>
      <c r="N282" s="15"/>
      <c r="O282" s="13"/>
      <c r="P282" s="13"/>
      <c r="Q282" s="15"/>
      <c r="R282" s="15"/>
      <c r="S282" s="15"/>
      <c r="T282" s="15"/>
      <c r="U282" s="15"/>
      <c r="V282" s="15"/>
      <c r="W282" s="15"/>
      <c r="X282" s="15"/>
      <c r="Y282" s="15"/>
      <c r="Z282" s="15"/>
    </row>
    <row r="283" ht="23.25" customHeight="1" outlineLevel="2" spans="1:26">
      <c r="A283" s="159" t="s">
        <v>86</v>
      </c>
      <c r="B283" s="13" t="s">
        <v>553</v>
      </c>
      <c r="C283" s="13" t="s">
        <v>391</v>
      </c>
      <c r="D283" s="13" t="s">
        <v>165</v>
      </c>
      <c r="E283" s="13" t="s">
        <v>166</v>
      </c>
      <c r="F283" s="13" t="s">
        <v>554</v>
      </c>
      <c r="G283" s="13" t="s">
        <v>309</v>
      </c>
      <c r="H283" s="15">
        <v>0.5</v>
      </c>
      <c r="I283" s="15">
        <v>0.5</v>
      </c>
      <c r="J283" s="15"/>
      <c r="K283" s="15"/>
      <c r="L283" s="15"/>
      <c r="M283" s="15">
        <v>0.5</v>
      </c>
      <c r="N283" s="15"/>
      <c r="O283" s="13"/>
      <c r="P283" s="13"/>
      <c r="Q283" s="15"/>
      <c r="R283" s="15"/>
      <c r="S283" s="15"/>
      <c r="T283" s="15"/>
      <c r="U283" s="15"/>
      <c r="V283" s="15"/>
      <c r="W283" s="15"/>
      <c r="X283" s="15"/>
      <c r="Y283" s="15"/>
      <c r="Z283" s="15"/>
    </row>
    <row r="284" ht="23.25" customHeight="1" outlineLevel="2" spans="1:26">
      <c r="A284" s="159" t="s">
        <v>86</v>
      </c>
      <c r="B284" s="13" t="s">
        <v>553</v>
      </c>
      <c r="C284" s="13" t="s">
        <v>391</v>
      </c>
      <c r="D284" s="13" t="s">
        <v>165</v>
      </c>
      <c r="E284" s="13" t="s">
        <v>166</v>
      </c>
      <c r="F284" s="13" t="s">
        <v>439</v>
      </c>
      <c r="G284" s="13" t="s">
        <v>312</v>
      </c>
      <c r="H284" s="15">
        <v>0.5</v>
      </c>
      <c r="I284" s="15">
        <v>0.5</v>
      </c>
      <c r="J284" s="15"/>
      <c r="K284" s="15"/>
      <c r="L284" s="15"/>
      <c r="M284" s="15">
        <v>0.5</v>
      </c>
      <c r="N284" s="15"/>
      <c r="O284" s="13"/>
      <c r="P284" s="13"/>
      <c r="Q284" s="15"/>
      <c r="R284" s="15"/>
      <c r="S284" s="15"/>
      <c r="T284" s="15"/>
      <c r="U284" s="15"/>
      <c r="V284" s="15"/>
      <c r="W284" s="15"/>
      <c r="X284" s="15"/>
      <c r="Y284" s="15"/>
      <c r="Z284" s="15"/>
    </row>
    <row r="285" ht="23.25" customHeight="1" outlineLevel="2" spans="1:26">
      <c r="A285" s="159" t="s">
        <v>86</v>
      </c>
      <c r="B285" s="13" t="s">
        <v>553</v>
      </c>
      <c r="C285" s="13" t="s">
        <v>391</v>
      </c>
      <c r="D285" s="13" t="s">
        <v>165</v>
      </c>
      <c r="E285" s="13" t="s">
        <v>166</v>
      </c>
      <c r="F285" s="13" t="s">
        <v>392</v>
      </c>
      <c r="G285" s="13" t="s">
        <v>306</v>
      </c>
      <c r="H285" s="15">
        <v>2</v>
      </c>
      <c r="I285" s="15">
        <v>2</v>
      </c>
      <c r="J285" s="15"/>
      <c r="K285" s="15"/>
      <c r="L285" s="15"/>
      <c r="M285" s="15">
        <v>2</v>
      </c>
      <c r="N285" s="15"/>
      <c r="O285" s="13"/>
      <c r="P285" s="13"/>
      <c r="Q285" s="15"/>
      <c r="R285" s="15"/>
      <c r="S285" s="15"/>
      <c r="T285" s="15"/>
      <c r="U285" s="15"/>
      <c r="V285" s="15"/>
      <c r="W285" s="15"/>
      <c r="X285" s="15"/>
      <c r="Y285" s="15"/>
      <c r="Z285" s="15"/>
    </row>
    <row r="286" ht="23.25" customHeight="1" outlineLevel="2" spans="1:26">
      <c r="A286" s="159" t="s">
        <v>86</v>
      </c>
      <c r="B286" s="13" t="s">
        <v>555</v>
      </c>
      <c r="C286" s="13" t="s">
        <v>322</v>
      </c>
      <c r="D286" s="13" t="s">
        <v>165</v>
      </c>
      <c r="E286" s="13" t="s">
        <v>166</v>
      </c>
      <c r="F286" s="13" t="s">
        <v>398</v>
      </c>
      <c r="G286" s="13" t="s">
        <v>322</v>
      </c>
      <c r="H286" s="15">
        <v>1.211736</v>
      </c>
      <c r="I286" s="15">
        <v>1.211736</v>
      </c>
      <c r="J286" s="15"/>
      <c r="K286" s="15"/>
      <c r="L286" s="15"/>
      <c r="M286" s="15">
        <v>1.211736</v>
      </c>
      <c r="N286" s="15"/>
      <c r="O286" s="13"/>
      <c r="P286" s="13"/>
      <c r="Q286" s="15"/>
      <c r="R286" s="15"/>
      <c r="S286" s="15"/>
      <c r="T286" s="15"/>
      <c r="U286" s="15"/>
      <c r="V286" s="15"/>
      <c r="W286" s="15"/>
      <c r="X286" s="15"/>
      <c r="Y286" s="15"/>
      <c r="Z286" s="15"/>
    </row>
    <row r="287" ht="23.25" customHeight="1" outlineLevel="2" spans="1:26">
      <c r="A287" s="159" t="s">
        <v>86</v>
      </c>
      <c r="B287" s="13" t="s">
        <v>556</v>
      </c>
      <c r="C287" s="13" t="s">
        <v>316</v>
      </c>
      <c r="D287" s="13" t="s">
        <v>173</v>
      </c>
      <c r="E287" s="13" t="s">
        <v>174</v>
      </c>
      <c r="F287" s="13" t="s">
        <v>406</v>
      </c>
      <c r="G287" s="13" t="s">
        <v>330</v>
      </c>
      <c r="H287" s="15">
        <v>1.44</v>
      </c>
      <c r="I287" s="15">
        <v>1.44</v>
      </c>
      <c r="J287" s="15"/>
      <c r="K287" s="15"/>
      <c r="L287" s="15"/>
      <c r="M287" s="15">
        <v>1.44</v>
      </c>
      <c r="N287" s="15"/>
      <c r="O287" s="13"/>
      <c r="P287" s="13"/>
      <c r="Q287" s="15"/>
      <c r="R287" s="15"/>
      <c r="S287" s="15"/>
      <c r="T287" s="15"/>
      <c r="U287" s="15"/>
      <c r="V287" s="15"/>
      <c r="W287" s="15"/>
      <c r="X287" s="15"/>
      <c r="Y287" s="15"/>
      <c r="Z287" s="15"/>
    </row>
    <row r="288" ht="23.25" customHeight="1" outlineLevel="1" spans="1:26">
      <c r="A288" s="101" t="s">
        <v>88</v>
      </c>
      <c r="B288" s="13"/>
      <c r="C288" s="13"/>
      <c r="D288" s="13"/>
      <c r="E288" s="13"/>
      <c r="F288" s="13"/>
      <c r="G288" s="13"/>
      <c r="H288" s="15">
        <v>3308.886106</v>
      </c>
      <c r="I288" s="15">
        <v>3308.886106</v>
      </c>
      <c r="J288" s="15"/>
      <c r="K288" s="15"/>
      <c r="L288" s="15"/>
      <c r="M288" s="15">
        <v>3308.886106</v>
      </c>
      <c r="N288" s="15"/>
      <c r="O288" s="13"/>
      <c r="P288" s="13"/>
      <c r="Q288" s="15"/>
      <c r="R288" s="15"/>
      <c r="S288" s="15"/>
      <c r="T288" s="15"/>
      <c r="U288" s="15"/>
      <c r="V288" s="15"/>
      <c r="W288" s="15"/>
      <c r="X288" s="15"/>
      <c r="Y288" s="15"/>
      <c r="Z288" s="15"/>
    </row>
    <row r="289" ht="23.25" customHeight="1" outlineLevel="2" spans="1:26">
      <c r="A289" s="159" t="s">
        <v>88</v>
      </c>
      <c r="B289" s="13" t="s">
        <v>557</v>
      </c>
      <c r="C289" s="13" t="s">
        <v>366</v>
      </c>
      <c r="D289" s="13" t="s">
        <v>142</v>
      </c>
      <c r="E289" s="13" t="s">
        <v>143</v>
      </c>
      <c r="F289" s="13" t="s">
        <v>364</v>
      </c>
      <c r="G289" s="13" t="s">
        <v>275</v>
      </c>
      <c r="H289" s="15">
        <v>1001.31</v>
      </c>
      <c r="I289" s="15">
        <v>1001.31</v>
      </c>
      <c r="J289" s="15"/>
      <c r="K289" s="15"/>
      <c r="L289" s="15"/>
      <c r="M289" s="15">
        <v>1001.31</v>
      </c>
      <c r="N289" s="15"/>
      <c r="O289" s="13"/>
      <c r="P289" s="13"/>
      <c r="Q289" s="15"/>
      <c r="R289" s="15"/>
      <c r="S289" s="15"/>
      <c r="T289" s="15"/>
      <c r="U289" s="15"/>
      <c r="V289" s="15"/>
      <c r="W289" s="15"/>
      <c r="X289" s="15"/>
      <c r="Y289" s="15"/>
      <c r="Z289" s="15"/>
    </row>
    <row r="290" ht="23.25" customHeight="1" outlineLevel="2" spans="1:26">
      <c r="A290" s="159" t="s">
        <v>88</v>
      </c>
      <c r="B290" s="13" t="s">
        <v>557</v>
      </c>
      <c r="C290" s="13" t="s">
        <v>366</v>
      </c>
      <c r="D290" s="13" t="s">
        <v>142</v>
      </c>
      <c r="E290" s="13" t="s">
        <v>143</v>
      </c>
      <c r="F290" s="13" t="s">
        <v>367</v>
      </c>
      <c r="G290" s="13" t="s">
        <v>278</v>
      </c>
      <c r="H290" s="15">
        <v>100.1568</v>
      </c>
      <c r="I290" s="15">
        <v>100.1568</v>
      </c>
      <c r="J290" s="15"/>
      <c r="K290" s="15"/>
      <c r="L290" s="15"/>
      <c r="M290" s="15">
        <v>100.1568</v>
      </c>
      <c r="N290" s="15"/>
      <c r="O290" s="13"/>
      <c r="P290" s="13"/>
      <c r="Q290" s="15"/>
      <c r="R290" s="15"/>
      <c r="S290" s="15"/>
      <c r="T290" s="15"/>
      <c r="U290" s="15"/>
      <c r="V290" s="15"/>
      <c r="W290" s="15"/>
      <c r="X290" s="15"/>
      <c r="Y290" s="15"/>
      <c r="Z290" s="15"/>
    </row>
    <row r="291" ht="23.25" customHeight="1" outlineLevel="2" spans="1:26">
      <c r="A291" s="159" t="s">
        <v>88</v>
      </c>
      <c r="B291" s="13" t="s">
        <v>558</v>
      </c>
      <c r="C291" s="13" t="s">
        <v>444</v>
      </c>
      <c r="D291" s="13" t="s">
        <v>142</v>
      </c>
      <c r="E291" s="13" t="s">
        <v>143</v>
      </c>
      <c r="F291" s="13" t="s">
        <v>367</v>
      </c>
      <c r="G291" s="13" t="s">
        <v>278</v>
      </c>
      <c r="H291" s="15">
        <v>104.4</v>
      </c>
      <c r="I291" s="15">
        <v>104.4</v>
      </c>
      <c r="J291" s="15"/>
      <c r="K291" s="15"/>
      <c r="L291" s="15"/>
      <c r="M291" s="15">
        <v>104.4</v>
      </c>
      <c r="N291" s="15"/>
      <c r="O291" s="13"/>
      <c r="P291" s="13"/>
      <c r="Q291" s="15"/>
      <c r="R291" s="15"/>
      <c r="S291" s="15"/>
      <c r="T291" s="15"/>
      <c r="U291" s="15"/>
      <c r="V291" s="15"/>
      <c r="W291" s="15"/>
      <c r="X291" s="15"/>
      <c r="Y291" s="15"/>
      <c r="Z291" s="15"/>
    </row>
    <row r="292" ht="23.25" customHeight="1" outlineLevel="2" spans="1:26">
      <c r="A292" s="159" t="s">
        <v>88</v>
      </c>
      <c r="B292" s="13" t="s">
        <v>559</v>
      </c>
      <c r="C292" s="13" t="s">
        <v>372</v>
      </c>
      <c r="D292" s="13" t="s">
        <v>142</v>
      </c>
      <c r="E292" s="13" t="s">
        <v>143</v>
      </c>
      <c r="F292" s="13" t="s">
        <v>373</v>
      </c>
      <c r="G292" s="13" t="s">
        <v>284</v>
      </c>
      <c r="H292" s="15">
        <v>187.92</v>
      </c>
      <c r="I292" s="15">
        <v>187.92</v>
      </c>
      <c r="J292" s="15"/>
      <c r="K292" s="15"/>
      <c r="L292" s="15"/>
      <c r="M292" s="15">
        <v>187.92</v>
      </c>
      <c r="N292" s="15"/>
      <c r="O292" s="13"/>
      <c r="P292" s="13"/>
      <c r="Q292" s="15"/>
      <c r="R292" s="15"/>
      <c r="S292" s="15"/>
      <c r="T292" s="15"/>
      <c r="U292" s="15"/>
      <c r="V292" s="15"/>
      <c r="W292" s="15"/>
      <c r="X292" s="15"/>
      <c r="Y292" s="15"/>
      <c r="Z292" s="15"/>
    </row>
    <row r="293" ht="23.25" customHeight="1" outlineLevel="2" spans="1:26">
      <c r="A293" s="159" t="s">
        <v>88</v>
      </c>
      <c r="B293" s="13" t="s">
        <v>557</v>
      </c>
      <c r="C293" s="13" t="s">
        <v>366</v>
      </c>
      <c r="D293" s="13" t="s">
        <v>142</v>
      </c>
      <c r="E293" s="13" t="s">
        <v>143</v>
      </c>
      <c r="F293" s="13" t="s">
        <v>373</v>
      </c>
      <c r="G293" s="13" t="s">
        <v>284</v>
      </c>
      <c r="H293" s="15">
        <v>83.4425</v>
      </c>
      <c r="I293" s="15">
        <v>83.4425</v>
      </c>
      <c r="J293" s="15"/>
      <c r="K293" s="15"/>
      <c r="L293" s="15"/>
      <c r="M293" s="15">
        <v>83.4425</v>
      </c>
      <c r="N293" s="15"/>
      <c r="O293" s="13"/>
      <c r="P293" s="13"/>
      <c r="Q293" s="15"/>
      <c r="R293" s="15"/>
      <c r="S293" s="15"/>
      <c r="T293" s="15"/>
      <c r="U293" s="15"/>
      <c r="V293" s="15"/>
      <c r="W293" s="15"/>
      <c r="X293" s="15"/>
      <c r="Y293" s="15"/>
      <c r="Z293" s="15"/>
    </row>
    <row r="294" ht="23.25" customHeight="1" outlineLevel="2" spans="1:26">
      <c r="A294" s="159" t="s">
        <v>88</v>
      </c>
      <c r="B294" s="13" t="s">
        <v>557</v>
      </c>
      <c r="C294" s="13" t="s">
        <v>366</v>
      </c>
      <c r="D294" s="13" t="s">
        <v>142</v>
      </c>
      <c r="E294" s="13" t="s">
        <v>143</v>
      </c>
      <c r="F294" s="13" t="s">
        <v>373</v>
      </c>
      <c r="G294" s="13" t="s">
        <v>284</v>
      </c>
      <c r="H294" s="15">
        <v>303.3324</v>
      </c>
      <c r="I294" s="15">
        <v>303.3324</v>
      </c>
      <c r="J294" s="15"/>
      <c r="K294" s="15"/>
      <c r="L294" s="15"/>
      <c r="M294" s="15">
        <v>303.3324</v>
      </c>
      <c r="N294" s="15"/>
      <c r="O294" s="13"/>
      <c r="P294" s="13"/>
      <c r="Q294" s="15"/>
      <c r="R294" s="15"/>
      <c r="S294" s="15"/>
      <c r="T294" s="15"/>
      <c r="U294" s="15"/>
      <c r="V294" s="15"/>
      <c r="W294" s="15"/>
      <c r="X294" s="15"/>
      <c r="Y294" s="15"/>
      <c r="Z294" s="15"/>
    </row>
    <row r="295" ht="23.25" customHeight="1" outlineLevel="2" spans="1:26">
      <c r="A295" s="159" t="s">
        <v>88</v>
      </c>
      <c r="B295" s="13" t="s">
        <v>557</v>
      </c>
      <c r="C295" s="13" t="s">
        <v>366</v>
      </c>
      <c r="D295" s="13" t="s">
        <v>142</v>
      </c>
      <c r="E295" s="13" t="s">
        <v>143</v>
      </c>
      <c r="F295" s="13" t="s">
        <v>373</v>
      </c>
      <c r="G295" s="13" t="s">
        <v>284</v>
      </c>
      <c r="H295" s="15">
        <v>181.044</v>
      </c>
      <c r="I295" s="15">
        <v>181.044</v>
      </c>
      <c r="J295" s="15"/>
      <c r="K295" s="15"/>
      <c r="L295" s="15"/>
      <c r="M295" s="15">
        <v>181.044</v>
      </c>
      <c r="N295" s="15"/>
      <c r="O295" s="13"/>
      <c r="P295" s="13"/>
      <c r="Q295" s="15"/>
      <c r="R295" s="15"/>
      <c r="S295" s="15"/>
      <c r="T295" s="15"/>
      <c r="U295" s="15"/>
      <c r="V295" s="15"/>
      <c r="W295" s="15"/>
      <c r="X295" s="15"/>
      <c r="Y295" s="15"/>
      <c r="Z295" s="15"/>
    </row>
    <row r="296" ht="23.25" customHeight="1" outlineLevel="2" spans="1:26">
      <c r="A296" s="159" t="s">
        <v>88</v>
      </c>
      <c r="B296" s="13" t="s">
        <v>557</v>
      </c>
      <c r="C296" s="13" t="s">
        <v>366</v>
      </c>
      <c r="D296" s="13" t="s">
        <v>142</v>
      </c>
      <c r="E296" s="13" t="s">
        <v>143</v>
      </c>
      <c r="F296" s="13" t="s">
        <v>373</v>
      </c>
      <c r="G296" s="13" t="s">
        <v>284</v>
      </c>
      <c r="H296" s="15">
        <v>323.8956</v>
      </c>
      <c r="I296" s="15">
        <v>323.8956</v>
      </c>
      <c r="J296" s="15"/>
      <c r="K296" s="15"/>
      <c r="L296" s="15"/>
      <c r="M296" s="15">
        <v>323.8956</v>
      </c>
      <c r="N296" s="15"/>
      <c r="O296" s="13"/>
      <c r="P296" s="13"/>
      <c r="Q296" s="15"/>
      <c r="R296" s="15"/>
      <c r="S296" s="15"/>
      <c r="T296" s="15"/>
      <c r="U296" s="15"/>
      <c r="V296" s="15"/>
      <c r="W296" s="15"/>
      <c r="X296" s="15"/>
      <c r="Y296" s="15"/>
      <c r="Z296" s="15"/>
    </row>
    <row r="297" ht="23.25" customHeight="1" outlineLevel="2" spans="1:26">
      <c r="A297" s="159" t="s">
        <v>88</v>
      </c>
      <c r="B297" s="13" t="s">
        <v>560</v>
      </c>
      <c r="C297" s="13" t="s">
        <v>375</v>
      </c>
      <c r="D297" s="13" t="s">
        <v>175</v>
      </c>
      <c r="E297" s="13" t="s">
        <v>176</v>
      </c>
      <c r="F297" s="13" t="s">
        <v>376</v>
      </c>
      <c r="G297" s="13" t="s">
        <v>287</v>
      </c>
      <c r="H297" s="15">
        <v>318.6644</v>
      </c>
      <c r="I297" s="15">
        <v>318.6644</v>
      </c>
      <c r="J297" s="15"/>
      <c r="K297" s="15"/>
      <c r="L297" s="15"/>
      <c r="M297" s="15">
        <v>318.6644</v>
      </c>
      <c r="N297" s="15"/>
      <c r="O297" s="13"/>
      <c r="P297" s="13"/>
      <c r="Q297" s="15"/>
      <c r="R297" s="15"/>
      <c r="S297" s="15"/>
      <c r="T297" s="15"/>
      <c r="U297" s="15"/>
      <c r="V297" s="15"/>
      <c r="W297" s="15"/>
      <c r="X297" s="15"/>
      <c r="Y297" s="15"/>
      <c r="Z297" s="15"/>
    </row>
    <row r="298" ht="23.25" customHeight="1" outlineLevel="2" spans="1:26">
      <c r="A298" s="159" t="s">
        <v>88</v>
      </c>
      <c r="B298" s="13" t="s">
        <v>561</v>
      </c>
      <c r="C298" s="13" t="s">
        <v>378</v>
      </c>
      <c r="D298" s="13" t="s">
        <v>187</v>
      </c>
      <c r="E298" s="13" t="s">
        <v>188</v>
      </c>
      <c r="F298" s="13" t="s">
        <v>379</v>
      </c>
      <c r="G298" s="13" t="s">
        <v>293</v>
      </c>
      <c r="H298" s="15">
        <v>139.29933</v>
      </c>
      <c r="I298" s="15">
        <v>139.29933</v>
      </c>
      <c r="J298" s="15"/>
      <c r="K298" s="15"/>
      <c r="L298" s="15"/>
      <c r="M298" s="15">
        <v>139.29933</v>
      </c>
      <c r="N298" s="15"/>
      <c r="O298" s="13"/>
      <c r="P298" s="13"/>
      <c r="Q298" s="15"/>
      <c r="R298" s="15"/>
      <c r="S298" s="15"/>
      <c r="T298" s="15"/>
      <c r="U298" s="15"/>
      <c r="V298" s="15"/>
      <c r="W298" s="15"/>
      <c r="X298" s="15"/>
      <c r="Y298" s="15"/>
      <c r="Z298" s="15"/>
    </row>
    <row r="299" ht="23.25" customHeight="1" outlineLevel="2" spans="1:26">
      <c r="A299" s="159" t="s">
        <v>88</v>
      </c>
      <c r="B299" s="13" t="s">
        <v>562</v>
      </c>
      <c r="C299" s="13" t="s">
        <v>381</v>
      </c>
      <c r="D299" s="13" t="s">
        <v>189</v>
      </c>
      <c r="E299" s="13" t="s">
        <v>190</v>
      </c>
      <c r="F299" s="13" t="s">
        <v>382</v>
      </c>
      <c r="G299" s="13" t="s">
        <v>296</v>
      </c>
      <c r="H299" s="15">
        <v>66.78735</v>
      </c>
      <c r="I299" s="15">
        <v>66.78735</v>
      </c>
      <c r="J299" s="15"/>
      <c r="K299" s="15"/>
      <c r="L299" s="15"/>
      <c r="M299" s="15">
        <v>66.78735</v>
      </c>
      <c r="N299" s="15"/>
      <c r="O299" s="13"/>
      <c r="P299" s="13"/>
      <c r="Q299" s="15"/>
      <c r="R299" s="15"/>
      <c r="S299" s="15"/>
      <c r="T299" s="15"/>
      <c r="U299" s="15"/>
      <c r="V299" s="15"/>
      <c r="W299" s="15"/>
      <c r="X299" s="15"/>
      <c r="Y299" s="15"/>
      <c r="Z299" s="15"/>
    </row>
    <row r="300" ht="23.25" customHeight="1" outlineLevel="2" spans="1:26">
      <c r="A300" s="159" t="s">
        <v>88</v>
      </c>
      <c r="B300" s="13" t="s">
        <v>563</v>
      </c>
      <c r="C300" s="13" t="s">
        <v>384</v>
      </c>
      <c r="D300" s="13" t="s">
        <v>189</v>
      </c>
      <c r="E300" s="13" t="s">
        <v>190</v>
      </c>
      <c r="F300" s="13" t="s">
        <v>382</v>
      </c>
      <c r="G300" s="13" t="s">
        <v>296</v>
      </c>
      <c r="H300" s="15">
        <v>30.732221</v>
      </c>
      <c r="I300" s="15">
        <v>30.732221</v>
      </c>
      <c r="J300" s="15"/>
      <c r="K300" s="15"/>
      <c r="L300" s="15"/>
      <c r="M300" s="15">
        <v>30.732221</v>
      </c>
      <c r="N300" s="15"/>
      <c r="O300" s="13"/>
      <c r="P300" s="13"/>
      <c r="Q300" s="15"/>
      <c r="R300" s="15"/>
      <c r="S300" s="15"/>
      <c r="T300" s="15"/>
      <c r="U300" s="15"/>
      <c r="V300" s="15"/>
      <c r="W300" s="15"/>
      <c r="X300" s="15"/>
      <c r="Y300" s="15"/>
      <c r="Z300" s="15"/>
    </row>
    <row r="301" ht="23.25" customHeight="1" outlineLevel="2" spans="1:26">
      <c r="A301" s="159" t="s">
        <v>88</v>
      </c>
      <c r="B301" s="13" t="s">
        <v>564</v>
      </c>
      <c r="C301" s="13" t="s">
        <v>386</v>
      </c>
      <c r="D301" s="13" t="s">
        <v>191</v>
      </c>
      <c r="E301" s="13" t="s">
        <v>192</v>
      </c>
      <c r="F301" s="13" t="s">
        <v>387</v>
      </c>
      <c r="G301" s="13" t="s">
        <v>298</v>
      </c>
      <c r="H301" s="15">
        <v>3.983305</v>
      </c>
      <c r="I301" s="15">
        <v>3.983305</v>
      </c>
      <c r="J301" s="15"/>
      <c r="K301" s="15"/>
      <c r="L301" s="15"/>
      <c r="M301" s="15">
        <v>3.983305</v>
      </c>
      <c r="N301" s="15"/>
      <c r="O301" s="13"/>
      <c r="P301" s="13"/>
      <c r="Q301" s="15"/>
      <c r="R301" s="15"/>
      <c r="S301" s="15"/>
      <c r="T301" s="15"/>
      <c r="U301" s="15"/>
      <c r="V301" s="15"/>
      <c r="W301" s="15"/>
      <c r="X301" s="15"/>
      <c r="Y301" s="15"/>
      <c r="Z301" s="15"/>
    </row>
    <row r="302" ht="23.25" customHeight="1" outlineLevel="2" spans="1:26">
      <c r="A302" s="159" t="s">
        <v>88</v>
      </c>
      <c r="B302" s="13" t="s">
        <v>565</v>
      </c>
      <c r="C302" s="13" t="s">
        <v>198</v>
      </c>
      <c r="D302" s="13" t="s">
        <v>197</v>
      </c>
      <c r="E302" s="13" t="s">
        <v>198</v>
      </c>
      <c r="F302" s="13" t="s">
        <v>389</v>
      </c>
      <c r="G302" s="13" t="s">
        <v>198</v>
      </c>
      <c r="H302" s="15">
        <v>228.9852</v>
      </c>
      <c r="I302" s="15">
        <v>228.9852</v>
      </c>
      <c r="J302" s="15"/>
      <c r="K302" s="15"/>
      <c r="L302" s="15"/>
      <c r="M302" s="15">
        <v>228.9852</v>
      </c>
      <c r="N302" s="15"/>
      <c r="O302" s="13"/>
      <c r="P302" s="13"/>
      <c r="Q302" s="15"/>
      <c r="R302" s="15"/>
      <c r="S302" s="15"/>
      <c r="T302" s="15"/>
      <c r="U302" s="15"/>
      <c r="V302" s="15"/>
      <c r="W302" s="15"/>
      <c r="X302" s="15"/>
      <c r="Y302" s="15"/>
      <c r="Z302" s="15"/>
    </row>
    <row r="303" ht="23.25" customHeight="1" outlineLevel="2" spans="1:26">
      <c r="A303" s="159" t="s">
        <v>88</v>
      </c>
      <c r="B303" s="13" t="s">
        <v>566</v>
      </c>
      <c r="C303" s="13" t="s">
        <v>391</v>
      </c>
      <c r="D303" s="13" t="s">
        <v>140</v>
      </c>
      <c r="E303" s="13" t="s">
        <v>141</v>
      </c>
      <c r="F303" s="13" t="s">
        <v>392</v>
      </c>
      <c r="G303" s="13" t="s">
        <v>306</v>
      </c>
      <c r="H303" s="15">
        <v>25.02</v>
      </c>
      <c r="I303" s="15">
        <v>25.02</v>
      </c>
      <c r="J303" s="15"/>
      <c r="K303" s="15"/>
      <c r="L303" s="15"/>
      <c r="M303" s="15">
        <v>25.02</v>
      </c>
      <c r="N303" s="15"/>
      <c r="O303" s="13"/>
      <c r="P303" s="13"/>
      <c r="Q303" s="15"/>
      <c r="R303" s="15"/>
      <c r="S303" s="15"/>
      <c r="T303" s="15"/>
      <c r="U303" s="15"/>
      <c r="V303" s="15"/>
      <c r="W303" s="15"/>
      <c r="X303" s="15"/>
      <c r="Y303" s="15"/>
      <c r="Z303" s="15"/>
    </row>
    <row r="304" ht="23.25" customHeight="1" outlineLevel="2" spans="1:26">
      <c r="A304" s="159" t="s">
        <v>88</v>
      </c>
      <c r="B304" s="13" t="s">
        <v>567</v>
      </c>
      <c r="C304" s="13" t="s">
        <v>322</v>
      </c>
      <c r="D304" s="13" t="s">
        <v>142</v>
      </c>
      <c r="E304" s="13" t="s">
        <v>143</v>
      </c>
      <c r="F304" s="13" t="s">
        <v>398</v>
      </c>
      <c r="G304" s="13" t="s">
        <v>322</v>
      </c>
      <c r="H304" s="15">
        <v>38.1642</v>
      </c>
      <c r="I304" s="15">
        <v>38.1642</v>
      </c>
      <c r="J304" s="15"/>
      <c r="K304" s="15"/>
      <c r="L304" s="15"/>
      <c r="M304" s="15">
        <v>38.1642</v>
      </c>
      <c r="N304" s="15"/>
      <c r="O304" s="13"/>
      <c r="P304" s="13"/>
      <c r="Q304" s="15"/>
      <c r="R304" s="15"/>
      <c r="S304" s="15"/>
      <c r="T304" s="15"/>
      <c r="U304" s="15"/>
      <c r="V304" s="15"/>
      <c r="W304" s="15"/>
      <c r="X304" s="15"/>
      <c r="Y304" s="15"/>
      <c r="Z304" s="15"/>
    </row>
    <row r="305" ht="23.25" customHeight="1" outlineLevel="2" spans="1:26">
      <c r="A305" s="159" t="s">
        <v>88</v>
      </c>
      <c r="B305" s="13" t="s">
        <v>568</v>
      </c>
      <c r="C305" s="13" t="s">
        <v>316</v>
      </c>
      <c r="D305" s="13" t="s">
        <v>173</v>
      </c>
      <c r="E305" s="13" t="s">
        <v>174</v>
      </c>
      <c r="F305" s="13" t="s">
        <v>406</v>
      </c>
      <c r="G305" s="13" t="s">
        <v>330</v>
      </c>
      <c r="H305" s="15">
        <v>155.52</v>
      </c>
      <c r="I305" s="15">
        <v>155.52</v>
      </c>
      <c r="J305" s="15"/>
      <c r="K305" s="15"/>
      <c r="L305" s="15"/>
      <c r="M305" s="15">
        <v>155.52</v>
      </c>
      <c r="N305" s="15"/>
      <c r="O305" s="13"/>
      <c r="P305" s="13"/>
      <c r="Q305" s="15"/>
      <c r="R305" s="15"/>
      <c r="S305" s="15"/>
      <c r="T305" s="15"/>
      <c r="U305" s="15"/>
      <c r="V305" s="15"/>
      <c r="W305" s="15"/>
      <c r="X305" s="15"/>
      <c r="Y305" s="15"/>
      <c r="Z305" s="15"/>
    </row>
    <row r="306" ht="23.25" customHeight="1" outlineLevel="2" spans="1:26">
      <c r="A306" s="159" t="s">
        <v>88</v>
      </c>
      <c r="B306" s="13" t="s">
        <v>568</v>
      </c>
      <c r="C306" s="13" t="s">
        <v>316</v>
      </c>
      <c r="D306" s="13" t="s">
        <v>173</v>
      </c>
      <c r="E306" s="13" t="s">
        <v>174</v>
      </c>
      <c r="F306" s="13" t="s">
        <v>407</v>
      </c>
      <c r="G306" s="13" t="s">
        <v>328</v>
      </c>
      <c r="H306" s="15">
        <v>16.2288</v>
      </c>
      <c r="I306" s="15">
        <v>16.2288</v>
      </c>
      <c r="J306" s="15"/>
      <c r="K306" s="15"/>
      <c r="L306" s="15"/>
      <c r="M306" s="15">
        <v>16.2288</v>
      </c>
      <c r="N306" s="15"/>
      <c r="O306" s="13"/>
      <c r="P306" s="13"/>
      <c r="Q306" s="15"/>
      <c r="R306" s="15"/>
      <c r="S306" s="15"/>
      <c r="T306" s="15"/>
      <c r="U306" s="15"/>
      <c r="V306" s="15"/>
      <c r="W306" s="15"/>
      <c r="X306" s="15"/>
      <c r="Y306" s="15"/>
      <c r="Z306" s="15"/>
    </row>
    <row r="307" ht="23.25" customHeight="1" outlineLevel="1" spans="1:26">
      <c r="A307" s="101" t="s">
        <v>90</v>
      </c>
      <c r="B307" s="13"/>
      <c r="C307" s="13"/>
      <c r="D307" s="13"/>
      <c r="E307" s="13"/>
      <c r="F307" s="13"/>
      <c r="G307" s="13"/>
      <c r="H307" s="15">
        <v>1071.361919</v>
      </c>
      <c r="I307" s="15">
        <v>1071.361919</v>
      </c>
      <c r="J307" s="15"/>
      <c r="K307" s="15"/>
      <c r="L307" s="15"/>
      <c r="M307" s="15">
        <v>1071.361919</v>
      </c>
      <c r="N307" s="15"/>
      <c r="O307" s="13"/>
      <c r="P307" s="13"/>
      <c r="Q307" s="15"/>
      <c r="R307" s="15"/>
      <c r="S307" s="15"/>
      <c r="T307" s="15"/>
      <c r="U307" s="15"/>
      <c r="V307" s="15"/>
      <c r="W307" s="15"/>
      <c r="X307" s="15"/>
      <c r="Y307" s="15"/>
      <c r="Z307" s="15"/>
    </row>
    <row r="308" ht="23.25" customHeight="1" outlineLevel="2" spans="1:26">
      <c r="A308" s="159" t="s">
        <v>90</v>
      </c>
      <c r="B308" s="13" t="s">
        <v>569</v>
      </c>
      <c r="C308" s="13" t="s">
        <v>366</v>
      </c>
      <c r="D308" s="13" t="s">
        <v>144</v>
      </c>
      <c r="E308" s="13" t="s">
        <v>145</v>
      </c>
      <c r="F308" s="13" t="s">
        <v>364</v>
      </c>
      <c r="G308" s="13" t="s">
        <v>275</v>
      </c>
      <c r="H308" s="15">
        <v>329.3136</v>
      </c>
      <c r="I308" s="15">
        <v>329.3136</v>
      </c>
      <c r="J308" s="15"/>
      <c r="K308" s="15"/>
      <c r="L308" s="15"/>
      <c r="M308" s="15">
        <v>329.3136</v>
      </c>
      <c r="N308" s="15"/>
      <c r="O308" s="13"/>
      <c r="P308" s="13"/>
      <c r="Q308" s="15"/>
      <c r="R308" s="15"/>
      <c r="S308" s="15"/>
      <c r="T308" s="15"/>
      <c r="U308" s="15"/>
      <c r="V308" s="15"/>
      <c r="W308" s="15"/>
      <c r="X308" s="15"/>
      <c r="Y308" s="15"/>
      <c r="Z308" s="15"/>
    </row>
    <row r="309" ht="23.25" customHeight="1" outlineLevel="2" spans="1:26">
      <c r="A309" s="159" t="s">
        <v>90</v>
      </c>
      <c r="B309" s="13" t="s">
        <v>569</v>
      </c>
      <c r="C309" s="13" t="s">
        <v>366</v>
      </c>
      <c r="D309" s="13" t="s">
        <v>144</v>
      </c>
      <c r="E309" s="13" t="s">
        <v>145</v>
      </c>
      <c r="F309" s="13" t="s">
        <v>367</v>
      </c>
      <c r="G309" s="13" t="s">
        <v>278</v>
      </c>
      <c r="H309" s="15">
        <v>35.0316</v>
      </c>
      <c r="I309" s="15">
        <v>35.0316</v>
      </c>
      <c r="J309" s="15"/>
      <c r="K309" s="15"/>
      <c r="L309" s="15"/>
      <c r="M309" s="15">
        <v>35.0316</v>
      </c>
      <c r="N309" s="15"/>
      <c r="O309" s="13"/>
      <c r="P309" s="13"/>
      <c r="Q309" s="15"/>
      <c r="R309" s="15"/>
      <c r="S309" s="15"/>
      <c r="T309" s="15"/>
      <c r="U309" s="15"/>
      <c r="V309" s="15"/>
      <c r="W309" s="15"/>
      <c r="X309" s="15"/>
      <c r="Y309" s="15"/>
      <c r="Z309" s="15"/>
    </row>
    <row r="310" ht="23.25" customHeight="1" outlineLevel="2" spans="1:26">
      <c r="A310" s="159" t="s">
        <v>90</v>
      </c>
      <c r="B310" s="13" t="s">
        <v>570</v>
      </c>
      <c r="C310" s="13" t="s">
        <v>444</v>
      </c>
      <c r="D310" s="13" t="s">
        <v>144</v>
      </c>
      <c r="E310" s="13" t="s">
        <v>145</v>
      </c>
      <c r="F310" s="13" t="s">
        <v>367</v>
      </c>
      <c r="G310" s="13" t="s">
        <v>278</v>
      </c>
      <c r="H310" s="15">
        <v>30.6</v>
      </c>
      <c r="I310" s="15">
        <v>30.6</v>
      </c>
      <c r="J310" s="15"/>
      <c r="K310" s="15"/>
      <c r="L310" s="15"/>
      <c r="M310" s="15">
        <v>30.6</v>
      </c>
      <c r="N310" s="15"/>
      <c r="O310" s="13"/>
      <c r="P310" s="13"/>
      <c r="Q310" s="15"/>
      <c r="R310" s="15"/>
      <c r="S310" s="15"/>
      <c r="T310" s="15"/>
      <c r="U310" s="15"/>
      <c r="V310" s="15"/>
      <c r="W310" s="15"/>
      <c r="X310" s="15"/>
      <c r="Y310" s="15"/>
      <c r="Z310" s="15"/>
    </row>
    <row r="311" ht="23.25" customHeight="1" outlineLevel="2" spans="1:26">
      <c r="A311" s="159" t="s">
        <v>90</v>
      </c>
      <c r="B311" s="13" t="s">
        <v>571</v>
      </c>
      <c r="C311" s="13" t="s">
        <v>372</v>
      </c>
      <c r="D311" s="13" t="s">
        <v>144</v>
      </c>
      <c r="E311" s="13" t="s">
        <v>145</v>
      </c>
      <c r="F311" s="13" t="s">
        <v>373</v>
      </c>
      <c r="G311" s="13" t="s">
        <v>284</v>
      </c>
      <c r="H311" s="15">
        <v>66.96</v>
      </c>
      <c r="I311" s="15">
        <v>66.96</v>
      </c>
      <c r="J311" s="15"/>
      <c r="K311" s="15"/>
      <c r="L311" s="15"/>
      <c r="M311" s="15">
        <v>66.96</v>
      </c>
      <c r="N311" s="15"/>
      <c r="O311" s="13"/>
      <c r="P311" s="13"/>
      <c r="Q311" s="15"/>
      <c r="R311" s="15"/>
      <c r="S311" s="15"/>
      <c r="T311" s="15"/>
      <c r="U311" s="15"/>
      <c r="V311" s="15"/>
      <c r="W311" s="15"/>
      <c r="X311" s="15"/>
      <c r="Y311" s="15"/>
      <c r="Z311" s="15"/>
    </row>
    <row r="312" ht="23.25" customHeight="1" outlineLevel="2" spans="1:26">
      <c r="A312" s="159" t="s">
        <v>90</v>
      </c>
      <c r="B312" s="13" t="s">
        <v>569</v>
      </c>
      <c r="C312" s="13" t="s">
        <v>366</v>
      </c>
      <c r="D312" s="13" t="s">
        <v>144</v>
      </c>
      <c r="E312" s="13" t="s">
        <v>145</v>
      </c>
      <c r="F312" s="13" t="s">
        <v>373</v>
      </c>
      <c r="G312" s="13" t="s">
        <v>284</v>
      </c>
      <c r="H312" s="15">
        <v>27.4428</v>
      </c>
      <c r="I312" s="15">
        <v>27.4428</v>
      </c>
      <c r="J312" s="15"/>
      <c r="K312" s="15"/>
      <c r="L312" s="15"/>
      <c r="M312" s="15">
        <v>27.4428</v>
      </c>
      <c r="N312" s="15"/>
      <c r="O312" s="13"/>
      <c r="P312" s="13"/>
      <c r="Q312" s="15"/>
      <c r="R312" s="15"/>
      <c r="S312" s="15"/>
      <c r="T312" s="15"/>
      <c r="U312" s="15"/>
      <c r="V312" s="15"/>
      <c r="W312" s="15"/>
      <c r="X312" s="15"/>
      <c r="Y312" s="15"/>
      <c r="Z312" s="15"/>
    </row>
    <row r="313" ht="23.25" customHeight="1" outlineLevel="2" spans="1:26">
      <c r="A313" s="159" t="s">
        <v>90</v>
      </c>
      <c r="B313" s="13" t="s">
        <v>569</v>
      </c>
      <c r="C313" s="13" t="s">
        <v>366</v>
      </c>
      <c r="D313" s="13" t="s">
        <v>144</v>
      </c>
      <c r="E313" s="13" t="s">
        <v>145</v>
      </c>
      <c r="F313" s="13" t="s">
        <v>373</v>
      </c>
      <c r="G313" s="13" t="s">
        <v>284</v>
      </c>
      <c r="H313" s="15">
        <v>106.776</v>
      </c>
      <c r="I313" s="15">
        <v>106.776</v>
      </c>
      <c r="J313" s="15"/>
      <c r="K313" s="15"/>
      <c r="L313" s="15"/>
      <c r="M313" s="15">
        <v>106.776</v>
      </c>
      <c r="N313" s="15"/>
      <c r="O313" s="13"/>
      <c r="P313" s="13"/>
      <c r="Q313" s="15"/>
      <c r="R313" s="15"/>
      <c r="S313" s="15"/>
      <c r="T313" s="15"/>
      <c r="U313" s="15"/>
      <c r="V313" s="15"/>
      <c r="W313" s="15"/>
      <c r="X313" s="15"/>
      <c r="Y313" s="15"/>
      <c r="Z313" s="15"/>
    </row>
    <row r="314" ht="23.25" customHeight="1" outlineLevel="2" spans="1:26">
      <c r="A314" s="159" t="s">
        <v>90</v>
      </c>
      <c r="B314" s="13" t="s">
        <v>569</v>
      </c>
      <c r="C314" s="13" t="s">
        <v>366</v>
      </c>
      <c r="D314" s="13" t="s">
        <v>144</v>
      </c>
      <c r="E314" s="13" t="s">
        <v>145</v>
      </c>
      <c r="F314" s="13" t="s">
        <v>373</v>
      </c>
      <c r="G314" s="13" t="s">
        <v>284</v>
      </c>
      <c r="H314" s="15">
        <v>63.264</v>
      </c>
      <c r="I314" s="15">
        <v>63.264</v>
      </c>
      <c r="J314" s="15"/>
      <c r="K314" s="15"/>
      <c r="L314" s="15"/>
      <c r="M314" s="15">
        <v>63.264</v>
      </c>
      <c r="N314" s="15"/>
      <c r="O314" s="13"/>
      <c r="P314" s="13"/>
      <c r="Q314" s="15"/>
      <c r="R314" s="15"/>
      <c r="S314" s="15"/>
      <c r="T314" s="15"/>
      <c r="U314" s="15"/>
      <c r="V314" s="15"/>
      <c r="W314" s="15"/>
      <c r="X314" s="15"/>
      <c r="Y314" s="15"/>
      <c r="Z314" s="15"/>
    </row>
    <row r="315" ht="23.25" customHeight="1" outlineLevel="2" spans="1:26">
      <c r="A315" s="159" t="s">
        <v>90</v>
      </c>
      <c r="B315" s="13" t="s">
        <v>569</v>
      </c>
      <c r="C315" s="13" t="s">
        <v>366</v>
      </c>
      <c r="D315" s="13" t="s">
        <v>144</v>
      </c>
      <c r="E315" s="13" t="s">
        <v>145</v>
      </c>
      <c r="F315" s="13" t="s">
        <v>373</v>
      </c>
      <c r="G315" s="13" t="s">
        <v>284</v>
      </c>
      <c r="H315" s="15">
        <v>113.1084</v>
      </c>
      <c r="I315" s="15">
        <v>113.1084</v>
      </c>
      <c r="J315" s="15"/>
      <c r="K315" s="15"/>
      <c r="L315" s="15"/>
      <c r="M315" s="15">
        <v>113.1084</v>
      </c>
      <c r="N315" s="15"/>
      <c r="O315" s="13"/>
      <c r="P315" s="13"/>
      <c r="Q315" s="15"/>
      <c r="R315" s="15"/>
      <c r="S315" s="15"/>
      <c r="T315" s="15"/>
      <c r="U315" s="15"/>
      <c r="V315" s="15"/>
      <c r="W315" s="15"/>
      <c r="X315" s="15"/>
      <c r="Y315" s="15"/>
      <c r="Z315" s="15"/>
    </row>
    <row r="316" ht="23.25" customHeight="1" outlineLevel="2" spans="1:26">
      <c r="A316" s="159" t="s">
        <v>90</v>
      </c>
      <c r="B316" s="13" t="s">
        <v>572</v>
      </c>
      <c r="C316" s="13" t="s">
        <v>375</v>
      </c>
      <c r="D316" s="13" t="s">
        <v>175</v>
      </c>
      <c r="E316" s="13" t="s">
        <v>176</v>
      </c>
      <c r="F316" s="13" t="s">
        <v>376</v>
      </c>
      <c r="G316" s="13" t="s">
        <v>287</v>
      </c>
      <c r="H316" s="15">
        <v>107.906688</v>
      </c>
      <c r="I316" s="15">
        <v>107.906688</v>
      </c>
      <c r="J316" s="15"/>
      <c r="K316" s="15"/>
      <c r="L316" s="15"/>
      <c r="M316" s="15">
        <v>107.906688</v>
      </c>
      <c r="N316" s="15"/>
      <c r="O316" s="13"/>
      <c r="P316" s="13"/>
      <c r="Q316" s="15"/>
      <c r="R316" s="15"/>
      <c r="S316" s="15"/>
      <c r="T316" s="15"/>
      <c r="U316" s="15"/>
      <c r="V316" s="15"/>
      <c r="W316" s="15"/>
      <c r="X316" s="15"/>
      <c r="Y316" s="15"/>
      <c r="Z316" s="15"/>
    </row>
    <row r="317" ht="23.25" customHeight="1" outlineLevel="2" spans="1:26">
      <c r="A317" s="159" t="s">
        <v>90</v>
      </c>
      <c r="B317" s="13" t="s">
        <v>573</v>
      </c>
      <c r="C317" s="13" t="s">
        <v>378</v>
      </c>
      <c r="D317" s="13" t="s">
        <v>187</v>
      </c>
      <c r="E317" s="13" t="s">
        <v>188</v>
      </c>
      <c r="F317" s="13" t="s">
        <v>379</v>
      </c>
      <c r="G317" s="13" t="s">
        <v>293</v>
      </c>
      <c r="H317" s="15">
        <v>47.229102</v>
      </c>
      <c r="I317" s="15">
        <v>47.229102</v>
      </c>
      <c r="J317" s="15"/>
      <c r="K317" s="15"/>
      <c r="L317" s="15"/>
      <c r="M317" s="15">
        <v>47.229102</v>
      </c>
      <c r="N317" s="15"/>
      <c r="O317" s="13"/>
      <c r="P317" s="13"/>
      <c r="Q317" s="15"/>
      <c r="R317" s="15"/>
      <c r="S317" s="15"/>
      <c r="T317" s="15"/>
      <c r="U317" s="15"/>
      <c r="V317" s="15"/>
      <c r="W317" s="15"/>
      <c r="X317" s="15"/>
      <c r="Y317" s="15"/>
      <c r="Z317" s="15"/>
    </row>
    <row r="318" ht="23.25" customHeight="1" outlineLevel="2" spans="1:26">
      <c r="A318" s="159" t="s">
        <v>90</v>
      </c>
      <c r="B318" s="13" t="s">
        <v>574</v>
      </c>
      <c r="C318" s="13" t="s">
        <v>381</v>
      </c>
      <c r="D318" s="13" t="s">
        <v>189</v>
      </c>
      <c r="E318" s="13" t="s">
        <v>190</v>
      </c>
      <c r="F318" s="13" t="s">
        <v>382</v>
      </c>
      <c r="G318" s="13" t="s">
        <v>296</v>
      </c>
      <c r="H318" s="15">
        <v>22.64409</v>
      </c>
      <c r="I318" s="15">
        <v>22.64409</v>
      </c>
      <c r="J318" s="15"/>
      <c r="K318" s="15"/>
      <c r="L318" s="15"/>
      <c r="M318" s="15">
        <v>22.64409</v>
      </c>
      <c r="N318" s="15"/>
      <c r="O318" s="13"/>
      <c r="P318" s="13"/>
      <c r="Q318" s="15"/>
      <c r="R318" s="15"/>
      <c r="S318" s="15"/>
      <c r="T318" s="15"/>
      <c r="U318" s="15"/>
      <c r="V318" s="15"/>
      <c r="W318" s="15"/>
      <c r="X318" s="15"/>
      <c r="Y318" s="15"/>
      <c r="Z318" s="15"/>
    </row>
    <row r="319" ht="23.25" customHeight="1" outlineLevel="2" spans="1:26">
      <c r="A319" s="159" t="s">
        <v>90</v>
      </c>
      <c r="B319" s="13" t="s">
        <v>575</v>
      </c>
      <c r="C319" s="13" t="s">
        <v>384</v>
      </c>
      <c r="D319" s="13" t="s">
        <v>189</v>
      </c>
      <c r="E319" s="13" t="s">
        <v>190</v>
      </c>
      <c r="F319" s="13" t="s">
        <v>382</v>
      </c>
      <c r="G319" s="13" t="s">
        <v>296</v>
      </c>
      <c r="H319" s="15">
        <v>4.680445</v>
      </c>
      <c r="I319" s="15">
        <v>4.680445</v>
      </c>
      <c r="J319" s="15"/>
      <c r="K319" s="15"/>
      <c r="L319" s="15"/>
      <c r="M319" s="15">
        <v>4.680445</v>
      </c>
      <c r="N319" s="15"/>
      <c r="O319" s="13"/>
      <c r="P319" s="13"/>
      <c r="Q319" s="15"/>
      <c r="R319" s="15"/>
      <c r="S319" s="15"/>
      <c r="T319" s="15"/>
      <c r="U319" s="15"/>
      <c r="V319" s="15"/>
      <c r="W319" s="15"/>
      <c r="X319" s="15"/>
      <c r="Y319" s="15"/>
      <c r="Z319" s="15"/>
    </row>
    <row r="320" ht="23.25" customHeight="1" outlineLevel="2" spans="1:26">
      <c r="A320" s="159" t="s">
        <v>90</v>
      </c>
      <c r="B320" s="13" t="s">
        <v>576</v>
      </c>
      <c r="C320" s="13" t="s">
        <v>386</v>
      </c>
      <c r="D320" s="13" t="s">
        <v>191</v>
      </c>
      <c r="E320" s="13" t="s">
        <v>192</v>
      </c>
      <c r="F320" s="13" t="s">
        <v>387</v>
      </c>
      <c r="G320" s="13" t="s">
        <v>298</v>
      </c>
      <c r="H320" s="15">
        <v>1.348834</v>
      </c>
      <c r="I320" s="15">
        <v>1.348834</v>
      </c>
      <c r="J320" s="15"/>
      <c r="K320" s="15"/>
      <c r="L320" s="15"/>
      <c r="M320" s="15">
        <v>1.348834</v>
      </c>
      <c r="N320" s="15"/>
      <c r="O320" s="13"/>
      <c r="P320" s="13"/>
      <c r="Q320" s="15"/>
      <c r="R320" s="15"/>
      <c r="S320" s="15"/>
      <c r="T320" s="15"/>
      <c r="U320" s="15"/>
      <c r="V320" s="15"/>
      <c r="W320" s="15"/>
      <c r="X320" s="15"/>
      <c r="Y320" s="15"/>
      <c r="Z320" s="15"/>
    </row>
    <row r="321" ht="23.25" customHeight="1" outlineLevel="2" spans="1:26">
      <c r="A321" s="159" t="s">
        <v>90</v>
      </c>
      <c r="B321" s="13" t="s">
        <v>577</v>
      </c>
      <c r="C321" s="13" t="s">
        <v>198</v>
      </c>
      <c r="D321" s="13" t="s">
        <v>197</v>
      </c>
      <c r="E321" s="13" t="s">
        <v>198</v>
      </c>
      <c r="F321" s="13" t="s">
        <v>389</v>
      </c>
      <c r="G321" s="13" t="s">
        <v>198</v>
      </c>
      <c r="H321" s="15">
        <v>77.63688</v>
      </c>
      <c r="I321" s="15">
        <v>77.63688</v>
      </c>
      <c r="J321" s="15"/>
      <c r="K321" s="15"/>
      <c r="L321" s="15"/>
      <c r="M321" s="15">
        <v>77.63688</v>
      </c>
      <c r="N321" s="15"/>
      <c r="O321" s="13"/>
      <c r="P321" s="13"/>
      <c r="Q321" s="15"/>
      <c r="R321" s="15"/>
      <c r="S321" s="15"/>
      <c r="T321" s="15"/>
      <c r="U321" s="15"/>
      <c r="V321" s="15"/>
      <c r="W321" s="15"/>
      <c r="X321" s="15"/>
      <c r="Y321" s="15"/>
      <c r="Z321" s="15"/>
    </row>
    <row r="322" ht="23.25" customHeight="1" outlineLevel="2" spans="1:26">
      <c r="A322" s="159" t="s">
        <v>90</v>
      </c>
      <c r="B322" s="13" t="s">
        <v>578</v>
      </c>
      <c r="C322" s="13" t="s">
        <v>322</v>
      </c>
      <c r="D322" s="13" t="s">
        <v>144</v>
      </c>
      <c r="E322" s="13" t="s">
        <v>145</v>
      </c>
      <c r="F322" s="13" t="s">
        <v>398</v>
      </c>
      <c r="G322" s="13" t="s">
        <v>322</v>
      </c>
      <c r="H322" s="15">
        <v>12.93948</v>
      </c>
      <c r="I322" s="15">
        <v>12.93948</v>
      </c>
      <c r="J322" s="15"/>
      <c r="K322" s="15"/>
      <c r="L322" s="15"/>
      <c r="M322" s="15">
        <v>12.93948</v>
      </c>
      <c r="N322" s="15"/>
      <c r="O322" s="13"/>
      <c r="P322" s="13"/>
      <c r="Q322" s="15"/>
      <c r="R322" s="15"/>
      <c r="S322" s="15"/>
      <c r="T322" s="15"/>
      <c r="U322" s="15"/>
      <c r="V322" s="15"/>
      <c r="W322" s="15"/>
      <c r="X322" s="15"/>
      <c r="Y322" s="15"/>
      <c r="Z322" s="15"/>
    </row>
    <row r="323" ht="23.25" customHeight="1" outlineLevel="2" spans="1:26">
      <c r="A323" s="159" t="s">
        <v>90</v>
      </c>
      <c r="B323" s="13" t="s">
        <v>579</v>
      </c>
      <c r="C323" s="13" t="s">
        <v>316</v>
      </c>
      <c r="D323" s="13" t="s">
        <v>173</v>
      </c>
      <c r="E323" s="13" t="s">
        <v>174</v>
      </c>
      <c r="F323" s="13" t="s">
        <v>406</v>
      </c>
      <c r="G323" s="13" t="s">
        <v>330</v>
      </c>
      <c r="H323" s="15">
        <v>24.48</v>
      </c>
      <c r="I323" s="15">
        <v>24.48</v>
      </c>
      <c r="J323" s="15"/>
      <c r="K323" s="15"/>
      <c r="L323" s="15"/>
      <c r="M323" s="15">
        <v>24.48</v>
      </c>
      <c r="N323" s="15"/>
      <c r="O323" s="13"/>
      <c r="P323" s="13"/>
      <c r="Q323" s="15"/>
      <c r="R323" s="15"/>
      <c r="S323" s="15"/>
      <c r="T323" s="15"/>
      <c r="U323" s="15"/>
      <c r="V323" s="15"/>
      <c r="W323" s="15"/>
      <c r="X323" s="15"/>
      <c r="Y323" s="15"/>
      <c r="Z323" s="15"/>
    </row>
    <row r="324" ht="23.25" customHeight="1" outlineLevel="1" spans="1:26">
      <c r="A324" s="101" t="s">
        <v>92</v>
      </c>
      <c r="B324" s="13"/>
      <c r="C324" s="13"/>
      <c r="D324" s="13"/>
      <c r="E324" s="13"/>
      <c r="F324" s="13"/>
      <c r="G324" s="13"/>
      <c r="H324" s="15">
        <v>1311.996846</v>
      </c>
      <c r="I324" s="15">
        <v>1311.996846</v>
      </c>
      <c r="J324" s="15"/>
      <c r="K324" s="15"/>
      <c r="L324" s="15"/>
      <c r="M324" s="15">
        <v>1311.996846</v>
      </c>
      <c r="N324" s="15"/>
      <c r="O324" s="13"/>
      <c r="P324" s="13"/>
      <c r="Q324" s="15"/>
      <c r="R324" s="15"/>
      <c r="S324" s="15"/>
      <c r="T324" s="15"/>
      <c r="U324" s="15"/>
      <c r="V324" s="15"/>
      <c r="W324" s="15"/>
      <c r="X324" s="15"/>
      <c r="Y324" s="15"/>
      <c r="Z324" s="15"/>
    </row>
    <row r="325" ht="23.25" customHeight="1" outlineLevel="2" spans="1:26">
      <c r="A325" s="159" t="s">
        <v>92</v>
      </c>
      <c r="B325" s="13" t="s">
        <v>580</v>
      </c>
      <c r="C325" s="13" t="s">
        <v>366</v>
      </c>
      <c r="D325" s="13" t="s">
        <v>142</v>
      </c>
      <c r="E325" s="13" t="s">
        <v>143</v>
      </c>
      <c r="F325" s="13" t="s">
        <v>364</v>
      </c>
      <c r="G325" s="13" t="s">
        <v>275</v>
      </c>
      <c r="H325" s="15">
        <v>385.3632</v>
      </c>
      <c r="I325" s="15">
        <v>385.3632</v>
      </c>
      <c r="J325" s="15"/>
      <c r="K325" s="15"/>
      <c r="L325" s="15"/>
      <c r="M325" s="15">
        <v>385.3632</v>
      </c>
      <c r="N325" s="15"/>
      <c r="O325" s="13"/>
      <c r="P325" s="13"/>
      <c r="Q325" s="15"/>
      <c r="R325" s="15"/>
      <c r="S325" s="15"/>
      <c r="T325" s="15"/>
      <c r="U325" s="15"/>
      <c r="V325" s="15"/>
      <c r="W325" s="15"/>
      <c r="X325" s="15"/>
      <c r="Y325" s="15"/>
      <c r="Z325" s="15"/>
    </row>
    <row r="326" ht="23.25" customHeight="1" outlineLevel="2" spans="1:26">
      <c r="A326" s="159" t="s">
        <v>92</v>
      </c>
      <c r="B326" s="13" t="s">
        <v>580</v>
      </c>
      <c r="C326" s="13" t="s">
        <v>366</v>
      </c>
      <c r="D326" s="13" t="s">
        <v>142</v>
      </c>
      <c r="E326" s="13" t="s">
        <v>143</v>
      </c>
      <c r="F326" s="13" t="s">
        <v>367</v>
      </c>
      <c r="G326" s="13" t="s">
        <v>278</v>
      </c>
      <c r="H326" s="15">
        <v>39.2472</v>
      </c>
      <c r="I326" s="15">
        <v>39.2472</v>
      </c>
      <c r="J326" s="15"/>
      <c r="K326" s="15"/>
      <c r="L326" s="15"/>
      <c r="M326" s="15">
        <v>39.2472</v>
      </c>
      <c r="N326" s="15"/>
      <c r="O326" s="13"/>
      <c r="P326" s="13"/>
      <c r="Q326" s="15"/>
      <c r="R326" s="15"/>
      <c r="S326" s="15"/>
      <c r="T326" s="15"/>
      <c r="U326" s="15"/>
      <c r="V326" s="15"/>
      <c r="W326" s="15"/>
      <c r="X326" s="15"/>
      <c r="Y326" s="15"/>
      <c r="Z326" s="15"/>
    </row>
    <row r="327" ht="23.25" customHeight="1" outlineLevel="2" spans="1:26">
      <c r="A327" s="159" t="s">
        <v>92</v>
      </c>
      <c r="B327" s="13" t="s">
        <v>581</v>
      </c>
      <c r="C327" s="13" t="s">
        <v>444</v>
      </c>
      <c r="D327" s="13" t="s">
        <v>142</v>
      </c>
      <c r="E327" s="13" t="s">
        <v>143</v>
      </c>
      <c r="F327" s="13" t="s">
        <v>367</v>
      </c>
      <c r="G327" s="13" t="s">
        <v>278</v>
      </c>
      <c r="H327" s="15">
        <v>39</v>
      </c>
      <c r="I327" s="15">
        <v>39</v>
      </c>
      <c r="J327" s="15"/>
      <c r="K327" s="15"/>
      <c r="L327" s="15"/>
      <c r="M327" s="15">
        <v>39</v>
      </c>
      <c r="N327" s="15"/>
      <c r="O327" s="13"/>
      <c r="P327" s="13"/>
      <c r="Q327" s="15"/>
      <c r="R327" s="15"/>
      <c r="S327" s="15"/>
      <c r="T327" s="15"/>
      <c r="U327" s="15"/>
      <c r="V327" s="15"/>
      <c r="W327" s="15"/>
      <c r="X327" s="15"/>
      <c r="Y327" s="15"/>
      <c r="Z327" s="15"/>
    </row>
    <row r="328" ht="23.25" customHeight="1" outlineLevel="2" spans="1:26">
      <c r="A328" s="159" t="s">
        <v>92</v>
      </c>
      <c r="B328" s="13" t="s">
        <v>582</v>
      </c>
      <c r="C328" s="13" t="s">
        <v>372</v>
      </c>
      <c r="D328" s="13" t="s">
        <v>142</v>
      </c>
      <c r="E328" s="13" t="s">
        <v>143</v>
      </c>
      <c r="F328" s="13" t="s">
        <v>373</v>
      </c>
      <c r="G328" s="13" t="s">
        <v>284</v>
      </c>
      <c r="H328" s="15">
        <v>73.44</v>
      </c>
      <c r="I328" s="15">
        <v>73.44</v>
      </c>
      <c r="J328" s="15"/>
      <c r="K328" s="15"/>
      <c r="L328" s="15"/>
      <c r="M328" s="15">
        <v>73.44</v>
      </c>
      <c r="N328" s="15"/>
      <c r="O328" s="13"/>
      <c r="P328" s="13"/>
      <c r="Q328" s="15"/>
      <c r="R328" s="15"/>
      <c r="S328" s="15"/>
      <c r="T328" s="15"/>
      <c r="U328" s="15"/>
      <c r="V328" s="15"/>
      <c r="W328" s="15"/>
      <c r="X328" s="15"/>
      <c r="Y328" s="15"/>
      <c r="Z328" s="15"/>
    </row>
    <row r="329" ht="23.25" customHeight="1" outlineLevel="2" spans="1:26">
      <c r="A329" s="159" t="s">
        <v>92</v>
      </c>
      <c r="B329" s="13" t="s">
        <v>580</v>
      </c>
      <c r="C329" s="13" t="s">
        <v>366</v>
      </c>
      <c r="D329" s="13" t="s">
        <v>142</v>
      </c>
      <c r="E329" s="13" t="s">
        <v>143</v>
      </c>
      <c r="F329" s="13" t="s">
        <v>373</v>
      </c>
      <c r="G329" s="13" t="s">
        <v>284</v>
      </c>
      <c r="H329" s="15">
        <v>32.1136</v>
      </c>
      <c r="I329" s="15">
        <v>32.1136</v>
      </c>
      <c r="J329" s="15"/>
      <c r="K329" s="15"/>
      <c r="L329" s="15"/>
      <c r="M329" s="15">
        <v>32.1136</v>
      </c>
      <c r="N329" s="15"/>
      <c r="O329" s="13"/>
      <c r="P329" s="13"/>
      <c r="Q329" s="15"/>
      <c r="R329" s="15"/>
      <c r="S329" s="15"/>
      <c r="T329" s="15"/>
      <c r="U329" s="15"/>
      <c r="V329" s="15"/>
      <c r="W329" s="15"/>
      <c r="X329" s="15"/>
      <c r="Y329" s="15"/>
      <c r="Z329" s="15"/>
    </row>
    <row r="330" ht="23.25" customHeight="1" outlineLevel="2" spans="1:26">
      <c r="A330" s="159" t="s">
        <v>92</v>
      </c>
      <c r="B330" s="13" t="s">
        <v>580</v>
      </c>
      <c r="C330" s="13" t="s">
        <v>366</v>
      </c>
      <c r="D330" s="13" t="s">
        <v>142</v>
      </c>
      <c r="E330" s="13" t="s">
        <v>143</v>
      </c>
      <c r="F330" s="13" t="s">
        <v>373</v>
      </c>
      <c r="G330" s="13" t="s">
        <v>284</v>
      </c>
      <c r="H330" s="15">
        <v>118.812</v>
      </c>
      <c r="I330" s="15">
        <v>118.812</v>
      </c>
      <c r="J330" s="15"/>
      <c r="K330" s="15"/>
      <c r="L330" s="15"/>
      <c r="M330" s="15">
        <v>118.812</v>
      </c>
      <c r="N330" s="15"/>
      <c r="O330" s="13"/>
      <c r="P330" s="13"/>
      <c r="Q330" s="15"/>
      <c r="R330" s="15"/>
      <c r="S330" s="15"/>
      <c r="T330" s="15"/>
      <c r="U330" s="15"/>
      <c r="V330" s="15"/>
      <c r="W330" s="15"/>
      <c r="X330" s="15"/>
      <c r="Y330" s="15"/>
      <c r="Z330" s="15"/>
    </row>
    <row r="331" ht="23.25" customHeight="1" outlineLevel="2" spans="1:26">
      <c r="A331" s="159" t="s">
        <v>92</v>
      </c>
      <c r="B331" s="13" t="s">
        <v>580</v>
      </c>
      <c r="C331" s="13" t="s">
        <v>366</v>
      </c>
      <c r="D331" s="13" t="s">
        <v>142</v>
      </c>
      <c r="E331" s="13" t="s">
        <v>143</v>
      </c>
      <c r="F331" s="13" t="s">
        <v>373</v>
      </c>
      <c r="G331" s="13" t="s">
        <v>284</v>
      </c>
      <c r="H331" s="15">
        <v>70.908</v>
      </c>
      <c r="I331" s="15">
        <v>70.908</v>
      </c>
      <c r="J331" s="15"/>
      <c r="K331" s="15"/>
      <c r="L331" s="15"/>
      <c r="M331" s="15">
        <v>70.908</v>
      </c>
      <c r="N331" s="15"/>
      <c r="O331" s="13"/>
      <c r="P331" s="13"/>
      <c r="Q331" s="15"/>
      <c r="R331" s="15"/>
      <c r="S331" s="15"/>
      <c r="T331" s="15"/>
      <c r="U331" s="15"/>
      <c r="V331" s="15"/>
      <c r="W331" s="15"/>
      <c r="X331" s="15"/>
      <c r="Y331" s="15"/>
      <c r="Z331" s="15"/>
    </row>
    <row r="332" ht="23.25" customHeight="1" outlineLevel="2" spans="1:26">
      <c r="A332" s="159" t="s">
        <v>92</v>
      </c>
      <c r="B332" s="13" t="s">
        <v>580</v>
      </c>
      <c r="C332" s="13" t="s">
        <v>366</v>
      </c>
      <c r="D332" s="13" t="s">
        <v>142</v>
      </c>
      <c r="E332" s="13" t="s">
        <v>143</v>
      </c>
      <c r="F332" s="13" t="s">
        <v>373</v>
      </c>
      <c r="G332" s="13" t="s">
        <v>284</v>
      </c>
      <c r="H332" s="15">
        <v>126.1272</v>
      </c>
      <c r="I332" s="15">
        <v>126.1272</v>
      </c>
      <c r="J332" s="15"/>
      <c r="K332" s="15"/>
      <c r="L332" s="15"/>
      <c r="M332" s="15">
        <v>126.1272</v>
      </c>
      <c r="N332" s="15"/>
      <c r="O332" s="13"/>
      <c r="P332" s="13"/>
      <c r="Q332" s="15"/>
      <c r="R332" s="15"/>
      <c r="S332" s="15"/>
      <c r="T332" s="15"/>
      <c r="U332" s="15"/>
      <c r="V332" s="15"/>
      <c r="W332" s="15"/>
      <c r="X332" s="15"/>
      <c r="Y332" s="15"/>
      <c r="Z332" s="15"/>
    </row>
    <row r="333" ht="23.25" customHeight="1" outlineLevel="2" spans="1:26">
      <c r="A333" s="159" t="s">
        <v>92</v>
      </c>
      <c r="B333" s="13" t="s">
        <v>583</v>
      </c>
      <c r="C333" s="13" t="s">
        <v>375</v>
      </c>
      <c r="D333" s="13" t="s">
        <v>175</v>
      </c>
      <c r="E333" s="13" t="s">
        <v>176</v>
      </c>
      <c r="F333" s="13" t="s">
        <v>376</v>
      </c>
      <c r="G333" s="13" t="s">
        <v>287</v>
      </c>
      <c r="H333" s="15">
        <v>123.51904</v>
      </c>
      <c r="I333" s="15">
        <v>123.51904</v>
      </c>
      <c r="J333" s="15"/>
      <c r="K333" s="15"/>
      <c r="L333" s="15"/>
      <c r="M333" s="15">
        <v>123.51904</v>
      </c>
      <c r="N333" s="15"/>
      <c r="O333" s="13"/>
      <c r="P333" s="13"/>
      <c r="Q333" s="15"/>
      <c r="R333" s="15"/>
      <c r="S333" s="15"/>
      <c r="T333" s="15"/>
      <c r="U333" s="15"/>
      <c r="V333" s="15"/>
      <c r="W333" s="15"/>
      <c r="X333" s="15"/>
      <c r="Y333" s="15"/>
      <c r="Z333" s="15"/>
    </row>
    <row r="334" ht="23.25" customHeight="1" outlineLevel="2" spans="1:26">
      <c r="A334" s="159" t="s">
        <v>92</v>
      </c>
      <c r="B334" s="13" t="s">
        <v>584</v>
      </c>
      <c r="C334" s="13" t="s">
        <v>378</v>
      </c>
      <c r="D334" s="13" t="s">
        <v>187</v>
      </c>
      <c r="E334" s="13" t="s">
        <v>188</v>
      </c>
      <c r="F334" s="13" t="s">
        <v>379</v>
      </c>
      <c r="G334" s="13" t="s">
        <v>293</v>
      </c>
      <c r="H334" s="15">
        <v>54.011269</v>
      </c>
      <c r="I334" s="15">
        <v>54.011269</v>
      </c>
      <c r="J334" s="15"/>
      <c r="K334" s="15"/>
      <c r="L334" s="15"/>
      <c r="M334" s="15">
        <v>54.011269</v>
      </c>
      <c r="N334" s="15"/>
      <c r="O334" s="13"/>
      <c r="P334" s="13"/>
      <c r="Q334" s="15"/>
      <c r="R334" s="15"/>
      <c r="S334" s="15"/>
      <c r="T334" s="15"/>
      <c r="U334" s="15"/>
      <c r="V334" s="15"/>
      <c r="W334" s="15"/>
      <c r="X334" s="15"/>
      <c r="Y334" s="15"/>
      <c r="Z334" s="15"/>
    </row>
    <row r="335" ht="23.25" customHeight="1" outlineLevel="2" spans="1:26">
      <c r="A335" s="159" t="s">
        <v>92</v>
      </c>
      <c r="B335" s="13" t="s">
        <v>585</v>
      </c>
      <c r="C335" s="13" t="s">
        <v>381</v>
      </c>
      <c r="D335" s="13" t="s">
        <v>189</v>
      </c>
      <c r="E335" s="13" t="s">
        <v>190</v>
      </c>
      <c r="F335" s="13" t="s">
        <v>382</v>
      </c>
      <c r="G335" s="13" t="s">
        <v>296</v>
      </c>
      <c r="H335" s="15">
        <v>25.895814</v>
      </c>
      <c r="I335" s="15">
        <v>25.895814</v>
      </c>
      <c r="J335" s="15"/>
      <c r="K335" s="15"/>
      <c r="L335" s="15"/>
      <c r="M335" s="15">
        <v>25.895814</v>
      </c>
      <c r="N335" s="15"/>
      <c r="O335" s="13"/>
      <c r="P335" s="13"/>
      <c r="Q335" s="15"/>
      <c r="R335" s="15"/>
      <c r="S335" s="15"/>
      <c r="T335" s="15"/>
      <c r="U335" s="15"/>
      <c r="V335" s="15"/>
      <c r="W335" s="15"/>
      <c r="X335" s="15"/>
      <c r="Y335" s="15"/>
      <c r="Z335" s="15"/>
    </row>
    <row r="336" ht="23.25" customHeight="1" outlineLevel="2" spans="1:26">
      <c r="A336" s="159" t="s">
        <v>92</v>
      </c>
      <c r="B336" s="13" t="s">
        <v>586</v>
      </c>
      <c r="C336" s="13" t="s">
        <v>384</v>
      </c>
      <c r="D336" s="13" t="s">
        <v>189</v>
      </c>
      <c r="E336" s="13" t="s">
        <v>190</v>
      </c>
      <c r="F336" s="13" t="s">
        <v>382</v>
      </c>
      <c r="G336" s="13" t="s">
        <v>296</v>
      </c>
      <c r="H336" s="15">
        <v>18.222679</v>
      </c>
      <c r="I336" s="15">
        <v>18.222679</v>
      </c>
      <c r="J336" s="15"/>
      <c r="K336" s="15"/>
      <c r="L336" s="15"/>
      <c r="M336" s="15">
        <v>18.222679</v>
      </c>
      <c r="N336" s="15"/>
      <c r="O336" s="13"/>
      <c r="P336" s="13"/>
      <c r="Q336" s="15"/>
      <c r="R336" s="15"/>
      <c r="S336" s="15"/>
      <c r="T336" s="15"/>
      <c r="U336" s="15"/>
      <c r="V336" s="15"/>
      <c r="W336" s="15"/>
      <c r="X336" s="15"/>
      <c r="Y336" s="15"/>
      <c r="Z336" s="15"/>
    </row>
    <row r="337" ht="23.25" customHeight="1" outlineLevel="2" spans="1:26">
      <c r="A337" s="159" t="s">
        <v>92</v>
      </c>
      <c r="B337" s="13" t="s">
        <v>587</v>
      </c>
      <c r="C337" s="13" t="s">
        <v>386</v>
      </c>
      <c r="D337" s="13" t="s">
        <v>191</v>
      </c>
      <c r="E337" s="13" t="s">
        <v>192</v>
      </c>
      <c r="F337" s="13" t="s">
        <v>387</v>
      </c>
      <c r="G337" s="13" t="s">
        <v>298</v>
      </c>
      <c r="H337" s="15">
        <v>1.543988</v>
      </c>
      <c r="I337" s="15">
        <v>1.543988</v>
      </c>
      <c r="J337" s="15"/>
      <c r="K337" s="15"/>
      <c r="L337" s="15"/>
      <c r="M337" s="15">
        <v>1.543988</v>
      </c>
      <c r="N337" s="15"/>
      <c r="O337" s="13"/>
      <c r="P337" s="13"/>
      <c r="Q337" s="15"/>
      <c r="R337" s="15"/>
      <c r="S337" s="15"/>
      <c r="T337" s="15"/>
      <c r="U337" s="15"/>
      <c r="V337" s="15"/>
      <c r="W337" s="15"/>
      <c r="X337" s="15"/>
      <c r="Y337" s="15"/>
      <c r="Z337" s="15"/>
    </row>
    <row r="338" ht="23.25" customHeight="1" outlineLevel="2" spans="1:26">
      <c r="A338" s="159" t="s">
        <v>92</v>
      </c>
      <c r="B338" s="13" t="s">
        <v>588</v>
      </c>
      <c r="C338" s="13" t="s">
        <v>198</v>
      </c>
      <c r="D338" s="13" t="s">
        <v>197</v>
      </c>
      <c r="E338" s="13" t="s">
        <v>198</v>
      </c>
      <c r="F338" s="13" t="s">
        <v>389</v>
      </c>
      <c r="G338" s="13" t="s">
        <v>198</v>
      </c>
      <c r="H338" s="15">
        <v>88.785648</v>
      </c>
      <c r="I338" s="15">
        <v>88.785648</v>
      </c>
      <c r="J338" s="15"/>
      <c r="K338" s="15"/>
      <c r="L338" s="15"/>
      <c r="M338" s="15">
        <v>88.785648</v>
      </c>
      <c r="N338" s="15"/>
      <c r="O338" s="13"/>
      <c r="P338" s="13"/>
      <c r="Q338" s="15"/>
      <c r="R338" s="15"/>
      <c r="S338" s="15"/>
      <c r="T338" s="15"/>
      <c r="U338" s="15"/>
      <c r="V338" s="15"/>
      <c r="W338" s="15"/>
      <c r="X338" s="15"/>
      <c r="Y338" s="15"/>
      <c r="Z338" s="15"/>
    </row>
    <row r="339" ht="23.25" customHeight="1" outlineLevel="2" spans="1:26">
      <c r="A339" s="159" t="s">
        <v>92</v>
      </c>
      <c r="B339" s="13" t="s">
        <v>589</v>
      </c>
      <c r="C339" s="13" t="s">
        <v>391</v>
      </c>
      <c r="D339" s="13" t="s">
        <v>140</v>
      </c>
      <c r="E339" s="13" t="s">
        <v>141</v>
      </c>
      <c r="F339" s="13" t="s">
        <v>392</v>
      </c>
      <c r="G339" s="13" t="s">
        <v>306</v>
      </c>
      <c r="H339" s="15">
        <v>6.96</v>
      </c>
      <c r="I339" s="15">
        <v>6.96</v>
      </c>
      <c r="J339" s="15"/>
      <c r="K339" s="15"/>
      <c r="L339" s="15"/>
      <c r="M339" s="15">
        <v>6.96</v>
      </c>
      <c r="N339" s="15"/>
      <c r="O339" s="13"/>
      <c r="P339" s="13"/>
      <c r="Q339" s="15"/>
      <c r="R339" s="15"/>
      <c r="S339" s="15"/>
      <c r="T339" s="15"/>
      <c r="U339" s="15"/>
      <c r="V339" s="15"/>
      <c r="W339" s="15"/>
      <c r="X339" s="15"/>
      <c r="Y339" s="15"/>
      <c r="Z339" s="15"/>
    </row>
    <row r="340" ht="23.25" customHeight="1" outlineLevel="2" spans="1:26">
      <c r="A340" s="159" t="s">
        <v>92</v>
      </c>
      <c r="B340" s="13" t="s">
        <v>590</v>
      </c>
      <c r="C340" s="13" t="s">
        <v>322</v>
      </c>
      <c r="D340" s="13" t="s">
        <v>142</v>
      </c>
      <c r="E340" s="13" t="s">
        <v>143</v>
      </c>
      <c r="F340" s="13" t="s">
        <v>398</v>
      </c>
      <c r="G340" s="13" t="s">
        <v>322</v>
      </c>
      <c r="H340" s="15">
        <v>14.797608</v>
      </c>
      <c r="I340" s="15">
        <v>14.797608</v>
      </c>
      <c r="J340" s="15"/>
      <c r="K340" s="15"/>
      <c r="L340" s="15"/>
      <c r="M340" s="15">
        <v>14.797608</v>
      </c>
      <c r="N340" s="15"/>
      <c r="O340" s="13"/>
      <c r="P340" s="13"/>
      <c r="Q340" s="15"/>
      <c r="R340" s="15"/>
      <c r="S340" s="15"/>
      <c r="T340" s="15"/>
      <c r="U340" s="15"/>
      <c r="V340" s="15"/>
      <c r="W340" s="15"/>
      <c r="X340" s="15"/>
      <c r="Y340" s="15"/>
      <c r="Z340" s="15"/>
    </row>
    <row r="341" ht="23.25" customHeight="1" outlineLevel="2" spans="1:26">
      <c r="A341" s="159" t="s">
        <v>92</v>
      </c>
      <c r="B341" s="13" t="s">
        <v>591</v>
      </c>
      <c r="C341" s="13" t="s">
        <v>316</v>
      </c>
      <c r="D341" s="13" t="s">
        <v>173</v>
      </c>
      <c r="E341" s="13" t="s">
        <v>174</v>
      </c>
      <c r="F341" s="13" t="s">
        <v>406</v>
      </c>
      <c r="G341" s="13" t="s">
        <v>330</v>
      </c>
      <c r="H341" s="15">
        <v>87.84</v>
      </c>
      <c r="I341" s="15">
        <v>87.84</v>
      </c>
      <c r="J341" s="15"/>
      <c r="K341" s="15"/>
      <c r="L341" s="15"/>
      <c r="M341" s="15">
        <v>87.84</v>
      </c>
      <c r="N341" s="15"/>
      <c r="O341" s="13"/>
      <c r="P341" s="13"/>
      <c r="Q341" s="15"/>
      <c r="R341" s="15"/>
      <c r="S341" s="15"/>
      <c r="T341" s="15"/>
      <c r="U341" s="15"/>
      <c r="V341" s="15"/>
      <c r="W341" s="15"/>
      <c r="X341" s="15"/>
      <c r="Y341" s="15"/>
      <c r="Z341" s="15"/>
    </row>
    <row r="342" ht="23.25" customHeight="1" outlineLevel="2" spans="1:26">
      <c r="A342" s="159" t="s">
        <v>92</v>
      </c>
      <c r="B342" s="13" t="s">
        <v>591</v>
      </c>
      <c r="C342" s="13" t="s">
        <v>316</v>
      </c>
      <c r="D342" s="13" t="s">
        <v>173</v>
      </c>
      <c r="E342" s="13" t="s">
        <v>174</v>
      </c>
      <c r="F342" s="13" t="s">
        <v>407</v>
      </c>
      <c r="G342" s="13" t="s">
        <v>328</v>
      </c>
      <c r="H342" s="15">
        <v>5.4096</v>
      </c>
      <c r="I342" s="15">
        <v>5.4096</v>
      </c>
      <c r="J342" s="15"/>
      <c r="K342" s="15"/>
      <c r="L342" s="15"/>
      <c r="M342" s="15">
        <v>5.4096</v>
      </c>
      <c r="N342" s="15"/>
      <c r="O342" s="13"/>
      <c r="P342" s="13"/>
      <c r="Q342" s="15"/>
      <c r="R342" s="15"/>
      <c r="S342" s="15"/>
      <c r="T342" s="15"/>
      <c r="U342" s="15"/>
      <c r="V342" s="15"/>
      <c r="W342" s="15"/>
      <c r="X342" s="15"/>
      <c r="Y342" s="15"/>
      <c r="Z342" s="15"/>
    </row>
    <row r="343" ht="23.25" customHeight="1" outlineLevel="1" spans="1:26">
      <c r="A343" s="101" t="s">
        <v>94</v>
      </c>
      <c r="B343" s="13"/>
      <c r="C343" s="13"/>
      <c r="D343" s="13"/>
      <c r="E343" s="13"/>
      <c r="F343" s="13"/>
      <c r="G343" s="13"/>
      <c r="H343" s="15">
        <v>21.138416</v>
      </c>
      <c r="I343" s="15">
        <v>21.138416</v>
      </c>
      <c r="J343" s="15"/>
      <c r="K343" s="15"/>
      <c r="L343" s="15"/>
      <c r="M343" s="15"/>
      <c r="N343" s="15">
        <v>21.138416</v>
      </c>
      <c r="O343" s="13"/>
      <c r="P343" s="13"/>
      <c r="Q343" s="15"/>
      <c r="R343" s="15"/>
      <c r="S343" s="15"/>
      <c r="T343" s="15"/>
      <c r="U343" s="15"/>
      <c r="V343" s="15"/>
      <c r="W343" s="15"/>
      <c r="X343" s="15"/>
      <c r="Y343" s="15"/>
      <c r="Z343" s="15"/>
    </row>
    <row r="344" ht="23.25" customHeight="1" outlineLevel="2" spans="1:26">
      <c r="A344" s="159" t="s">
        <v>94</v>
      </c>
      <c r="B344" s="13"/>
      <c r="C344" s="13"/>
      <c r="D344" s="13" t="s">
        <v>144</v>
      </c>
      <c r="E344" s="13" t="s">
        <v>145</v>
      </c>
      <c r="F344" s="13" t="s">
        <v>364</v>
      </c>
      <c r="G344" s="13" t="s">
        <v>275</v>
      </c>
      <c r="H344" s="15">
        <v>7.656</v>
      </c>
      <c r="I344" s="15">
        <v>7.656</v>
      </c>
      <c r="J344" s="15"/>
      <c r="K344" s="15"/>
      <c r="L344" s="15"/>
      <c r="M344" s="15"/>
      <c r="N344" s="15">
        <v>7.656</v>
      </c>
      <c r="O344" s="13"/>
      <c r="P344" s="13"/>
      <c r="Q344" s="15"/>
      <c r="R344" s="15"/>
      <c r="S344" s="15"/>
      <c r="T344" s="15"/>
      <c r="U344" s="15"/>
      <c r="V344" s="15"/>
      <c r="W344" s="15"/>
      <c r="X344" s="15"/>
      <c r="Y344" s="15"/>
      <c r="Z344" s="15"/>
    </row>
    <row r="345" ht="23.25" customHeight="1" outlineLevel="2" spans="1:26">
      <c r="A345" s="159" t="s">
        <v>94</v>
      </c>
      <c r="B345" s="13"/>
      <c r="C345" s="13"/>
      <c r="D345" s="13" t="s">
        <v>144</v>
      </c>
      <c r="E345" s="13" t="s">
        <v>145</v>
      </c>
      <c r="F345" s="13" t="s">
        <v>367</v>
      </c>
      <c r="G345" s="13" t="s">
        <v>278</v>
      </c>
      <c r="H345" s="15">
        <v>0.54</v>
      </c>
      <c r="I345" s="15">
        <v>0.54</v>
      </c>
      <c r="J345" s="15"/>
      <c r="K345" s="15"/>
      <c r="L345" s="15"/>
      <c r="M345" s="15"/>
      <c r="N345" s="15">
        <v>0.54</v>
      </c>
      <c r="O345" s="13"/>
      <c r="P345" s="13"/>
      <c r="Q345" s="15"/>
      <c r="R345" s="15"/>
      <c r="S345" s="15"/>
      <c r="T345" s="15"/>
      <c r="U345" s="15"/>
      <c r="V345" s="15"/>
      <c r="W345" s="15"/>
      <c r="X345" s="15"/>
      <c r="Y345" s="15"/>
      <c r="Z345" s="15"/>
    </row>
    <row r="346" ht="23.25" customHeight="1" outlineLevel="2" spans="1:26">
      <c r="A346" s="159" t="s">
        <v>94</v>
      </c>
      <c r="B346" s="13"/>
      <c r="C346" s="13"/>
      <c r="D346" s="13" t="s">
        <v>144</v>
      </c>
      <c r="E346" s="13" t="s">
        <v>145</v>
      </c>
      <c r="F346" s="13" t="s">
        <v>367</v>
      </c>
      <c r="G346" s="13" t="s">
        <v>278</v>
      </c>
      <c r="H346" s="15">
        <v>0.6</v>
      </c>
      <c r="I346" s="15">
        <v>0.6</v>
      </c>
      <c r="J346" s="15"/>
      <c r="K346" s="15"/>
      <c r="L346" s="15"/>
      <c r="M346" s="15"/>
      <c r="N346" s="15">
        <v>0.6</v>
      </c>
      <c r="O346" s="13"/>
      <c r="P346" s="13"/>
      <c r="Q346" s="15"/>
      <c r="R346" s="15"/>
      <c r="S346" s="15"/>
      <c r="T346" s="15"/>
      <c r="U346" s="15"/>
      <c r="V346" s="15"/>
      <c r="W346" s="15"/>
      <c r="X346" s="15"/>
      <c r="Y346" s="15"/>
      <c r="Z346" s="15"/>
    </row>
    <row r="347" ht="23.25" customHeight="1" outlineLevel="2" spans="1:26">
      <c r="A347" s="159" t="s">
        <v>94</v>
      </c>
      <c r="B347" s="13"/>
      <c r="C347" s="13"/>
      <c r="D347" s="13" t="s">
        <v>144</v>
      </c>
      <c r="E347" s="13" t="s">
        <v>145</v>
      </c>
      <c r="F347" s="13" t="s">
        <v>373</v>
      </c>
      <c r="G347" s="13" t="s">
        <v>284</v>
      </c>
      <c r="H347" s="15">
        <v>1.08</v>
      </c>
      <c r="I347" s="15">
        <v>1.08</v>
      </c>
      <c r="J347" s="15"/>
      <c r="K347" s="15"/>
      <c r="L347" s="15"/>
      <c r="M347" s="15"/>
      <c r="N347" s="15">
        <v>1.08</v>
      </c>
      <c r="O347" s="13"/>
      <c r="P347" s="13"/>
      <c r="Q347" s="15"/>
      <c r="R347" s="15"/>
      <c r="S347" s="15"/>
      <c r="T347" s="15"/>
      <c r="U347" s="15"/>
      <c r="V347" s="15"/>
      <c r="W347" s="15"/>
      <c r="X347" s="15"/>
      <c r="Y347" s="15"/>
      <c r="Z347" s="15"/>
    </row>
    <row r="348" ht="23.25" customHeight="1" outlineLevel="2" spans="1:26">
      <c r="A348" s="159" t="s">
        <v>94</v>
      </c>
      <c r="B348" s="13"/>
      <c r="C348" s="13"/>
      <c r="D348" s="13" t="s">
        <v>144</v>
      </c>
      <c r="E348" s="13" t="s">
        <v>145</v>
      </c>
      <c r="F348" s="13" t="s">
        <v>373</v>
      </c>
      <c r="G348" s="13" t="s">
        <v>284</v>
      </c>
      <c r="H348" s="15">
        <v>0.638</v>
      </c>
      <c r="I348" s="15">
        <v>0.638</v>
      </c>
      <c r="J348" s="15"/>
      <c r="K348" s="15"/>
      <c r="L348" s="15"/>
      <c r="M348" s="15"/>
      <c r="N348" s="15">
        <v>0.638</v>
      </c>
      <c r="O348" s="13"/>
      <c r="P348" s="13"/>
      <c r="Q348" s="15"/>
      <c r="R348" s="15"/>
      <c r="S348" s="15"/>
      <c r="T348" s="15"/>
      <c r="U348" s="15"/>
      <c r="V348" s="15"/>
      <c r="W348" s="15"/>
      <c r="X348" s="15"/>
      <c r="Y348" s="15"/>
      <c r="Z348" s="15"/>
    </row>
    <row r="349" ht="23.25" customHeight="1" outlineLevel="2" spans="1:26">
      <c r="A349" s="159" t="s">
        <v>94</v>
      </c>
      <c r="B349" s="13"/>
      <c r="C349" s="13"/>
      <c r="D349" s="13" t="s">
        <v>144</v>
      </c>
      <c r="E349" s="13" t="s">
        <v>145</v>
      </c>
      <c r="F349" s="13" t="s">
        <v>373</v>
      </c>
      <c r="G349" s="13" t="s">
        <v>284</v>
      </c>
      <c r="H349" s="15">
        <v>1.836</v>
      </c>
      <c r="I349" s="15">
        <v>1.836</v>
      </c>
      <c r="J349" s="15"/>
      <c r="K349" s="15"/>
      <c r="L349" s="15"/>
      <c r="M349" s="15"/>
      <c r="N349" s="15">
        <v>1.836</v>
      </c>
      <c r="O349" s="13"/>
      <c r="P349" s="13"/>
      <c r="Q349" s="15"/>
      <c r="R349" s="15"/>
      <c r="S349" s="15"/>
      <c r="T349" s="15"/>
      <c r="U349" s="15"/>
      <c r="V349" s="15"/>
      <c r="W349" s="15"/>
      <c r="X349" s="15"/>
      <c r="Y349" s="15"/>
      <c r="Z349" s="15"/>
    </row>
    <row r="350" ht="23.25" customHeight="1" outlineLevel="2" spans="1:26">
      <c r="A350" s="159" t="s">
        <v>94</v>
      </c>
      <c r="B350" s="13"/>
      <c r="C350" s="13"/>
      <c r="D350" s="13" t="s">
        <v>144</v>
      </c>
      <c r="E350" s="13" t="s">
        <v>145</v>
      </c>
      <c r="F350" s="13" t="s">
        <v>373</v>
      </c>
      <c r="G350" s="13" t="s">
        <v>284</v>
      </c>
      <c r="H350" s="15">
        <v>1.122</v>
      </c>
      <c r="I350" s="15">
        <v>1.122</v>
      </c>
      <c r="J350" s="15"/>
      <c r="K350" s="15"/>
      <c r="L350" s="15"/>
      <c r="M350" s="15"/>
      <c r="N350" s="15">
        <v>1.122</v>
      </c>
      <c r="O350" s="13"/>
      <c r="P350" s="13"/>
      <c r="Q350" s="15"/>
      <c r="R350" s="15"/>
      <c r="S350" s="15"/>
      <c r="T350" s="15"/>
      <c r="U350" s="15"/>
      <c r="V350" s="15"/>
      <c r="W350" s="15"/>
      <c r="X350" s="15"/>
      <c r="Y350" s="15"/>
      <c r="Z350" s="15"/>
    </row>
    <row r="351" ht="23.25" customHeight="1" outlineLevel="2" spans="1:26">
      <c r="A351" s="159" t="s">
        <v>94</v>
      </c>
      <c r="B351" s="13"/>
      <c r="C351" s="13"/>
      <c r="D351" s="13" t="s">
        <v>144</v>
      </c>
      <c r="E351" s="13" t="s">
        <v>145</v>
      </c>
      <c r="F351" s="13" t="s">
        <v>373</v>
      </c>
      <c r="G351" s="13" t="s">
        <v>284</v>
      </c>
      <c r="H351" s="15">
        <v>2.124</v>
      </c>
      <c r="I351" s="15">
        <v>2.124</v>
      </c>
      <c r="J351" s="15"/>
      <c r="K351" s="15"/>
      <c r="L351" s="15"/>
      <c r="M351" s="15"/>
      <c r="N351" s="15">
        <v>2.124</v>
      </c>
      <c r="O351" s="13"/>
      <c r="P351" s="13"/>
      <c r="Q351" s="15"/>
      <c r="R351" s="15"/>
      <c r="S351" s="15"/>
      <c r="T351" s="15"/>
      <c r="U351" s="15"/>
      <c r="V351" s="15"/>
      <c r="W351" s="15"/>
      <c r="X351" s="15"/>
      <c r="Y351" s="15"/>
      <c r="Z351" s="15"/>
    </row>
    <row r="352" ht="23.25" customHeight="1" outlineLevel="2" spans="1:26">
      <c r="A352" s="159" t="s">
        <v>94</v>
      </c>
      <c r="B352" s="13"/>
      <c r="C352" s="13"/>
      <c r="D352" s="13" t="s">
        <v>175</v>
      </c>
      <c r="E352" s="13" t="s">
        <v>176</v>
      </c>
      <c r="F352" s="13" t="s">
        <v>376</v>
      </c>
      <c r="G352" s="13" t="s">
        <v>287</v>
      </c>
      <c r="H352" s="15">
        <v>2.22464</v>
      </c>
      <c r="I352" s="15">
        <v>2.22464</v>
      </c>
      <c r="J352" s="15"/>
      <c r="K352" s="15"/>
      <c r="L352" s="15"/>
      <c r="M352" s="15"/>
      <c r="N352" s="15">
        <v>2.22464</v>
      </c>
      <c r="O352" s="13"/>
      <c r="P352" s="13"/>
      <c r="Q352" s="15"/>
      <c r="R352" s="15"/>
      <c r="S352" s="15"/>
      <c r="T352" s="15"/>
      <c r="U352" s="15"/>
      <c r="V352" s="15"/>
      <c r="W352" s="15"/>
      <c r="X352" s="15"/>
      <c r="Y352" s="15"/>
      <c r="Z352" s="15"/>
    </row>
    <row r="353" ht="23.25" customHeight="1" outlineLevel="2" spans="1:26">
      <c r="A353" s="159" t="s">
        <v>94</v>
      </c>
      <c r="B353" s="13"/>
      <c r="C353" s="13"/>
      <c r="D353" s="13" t="s">
        <v>187</v>
      </c>
      <c r="E353" s="13" t="s">
        <v>188</v>
      </c>
      <c r="F353" s="13" t="s">
        <v>379</v>
      </c>
      <c r="G353" s="13" t="s">
        <v>293</v>
      </c>
      <c r="H353" s="15">
        <v>0.968418</v>
      </c>
      <c r="I353" s="15">
        <v>0.968418</v>
      </c>
      <c r="J353" s="15"/>
      <c r="K353" s="15"/>
      <c r="L353" s="15"/>
      <c r="M353" s="15"/>
      <c r="N353" s="15">
        <v>0.968418</v>
      </c>
      <c r="O353" s="13"/>
      <c r="P353" s="13"/>
      <c r="Q353" s="15"/>
      <c r="R353" s="15"/>
      <c r="S353" s="15"/>
      <c r="T353" s="15"/>
      <c r="U353" s="15"/>
      <c r="V353" s="15"/>
      <c r="W353" s="15"/>
      <c r="X353" s="15"/>
      <c r="Y353" s="15"/>
      <c r="Z353" s="15"/>
    </row>
    <row r="354" ht="23.25" customHeight="1" outlineLevel="2" spans="1:26">
      <c r="A354" s="159" t="s">
        <v>94</v>
      </c>
      <c r="B354" s="13"/>
      <c r="C354" s="13"/>
      <c r="D354" s="13" t="s">
        <v>189</v>
      </c>
      <c r="E354" s="13" t="s">
        <v>190</v>
      </c>
      <c r="F354" s="13" t="s">
        <v>382</v>
      </c>
      <c r="G354" s="13" t="s">
        <v>296</v>
      </c>
      <c r="H354" s="15">
        <v>0.46431</v>
      </c>
      <c r="I354" s="15">
        <v>0.46431</v>
      </c>
      <c r="J354" s="15"/>
      <c r="K354" s="15"/>
      <c r="L354" s="15"/>
      <c r="M354" s="15"/>
      <c r="N354" s="15">
        <v>0.46431</v>
      </c>
      <c r="O354" s="13"/>
      <c r="P354" s="13"/>
      <c r="Q354" s="15"/>
      <c r="R354" s="15"/>
      <c r="S354" s="15"/>
      <c r="T354" s="15"/>
      <c r="U354" s="15"/>
      <c r="V354" s="15"/>
      <c r="W354" s="15"/>
      <c r="X354" s="15"/>
      <c r="Y354" s="15"/>
      <c r="Z354" s="15"/>
    </row>
    <row r="355" ht="23.25" customHeight="1" outlineLevel="2" spans="1:26">
      <c r="A355" s="159" t="s">
        <v>94</v>
      </c>
      <c r="B355" s="13"/>
      <c r="C355" s="13"/>
      <c r="D355" s="13" t="s">
        <v>191</v>
      </c>
      <c r="E355" s="13" t="s">
        <v>192</v>
      </c>
      <c r="F355" s="13" t="s">
        <v>387</v>
      </c>
      <c r="G355" s="13" t="s">
        <v>298</v>
      </c>
      <c r="H355" s="15">
        <v>0.027808</v>
      </c>
      <c r="I355" s="15">
        <v>0.027808</v>
      </c>
      <c r="J355" s="15"/>
      <c r="K355" s="15"/>
      <c r="L355" s="15"/>
      <c r="M355" s="15"/>
      <c r="N355" s="15">
        <v>0.027808</v>
      </c>
      <c r="O355" s="13"/>
      <c r="P355" s="13"/>
      <c r="Q355" s="15"/>
      <c r="R355" s="15"/>
      <c r="S355" s="15"/>
      <c r="T355" s="15"/>
      <c r="U355" s="15"/>
      <c r="V355" s="15"/>
      <c r="W355" s="15"/>
      <c r="X355" s="15"/>
      <c r="Y355" s="15"/>
      <c r="Z355" s="15"/>
    </row>
    <row r="356" ht="23.25" customHeight="1" outlineLevel="2" spans="1:26">
      <c r="A356" s="159" t="s">
        <v>94</v>
      </c>
      <c r="B356" s="13"/>
      <c r="C356" s="13"/>
      <c r="D356" s="13" t="s">
        <v>197</v>
      </c>
      <c r="E356" s="13" t="s">
        <v>198</v>
      </c>
      <c r="F356" s="13" t="s">
        <v>389</v>
      </c>
      <c r="G356" s="13" t="s">
        <v>198</v>
      </c>
      <c r="H356" s="15">
        <v>1.59192</v>
      </c>
      <c r="I356" s="15">
        <v>1.59192</v>
      </c>
      <c r="J356" s="15"/>
      <c r="K356" s="15"/>
      <c r="L356" s="15"/>
      <c r="M356" s="15"/>
      <c r="N356" s="15">
        <v>1.59192</v>
      </c>
      <c r="O356" s="13"/>
      <c r="P356" s="13"/>
      <c r="Q356" s="15"/>
      <c r="R356" s="15"/>
      <c r="S356" s="15"/>
      <c r="T356" s="15"/>
      <c r="U356" s="15"/>
      <c r="V356" s="15"/>
      <c r="W356" s="15"/>
      <c r="X356" s="15"/>
      <c r="Y356" s="15"/>
      <c r="Z356" s="15"/>
    </row>
    <row r="357" ht="23.25" customHeight="1" outlineLevel="2" spans="1:26">
      <c r="A357" s="159" t="s">
        <v>94</v>
      </c>
      <c r="B357" s="13"/>
      <c r="C357" s="13"/>
      <c r="D357" s="13" t="s">
        <v>144</v>
      </c>
      <c r="E357" s="13" t="s">
        <v>145</v>
      </c>
      <c r="F357" s="13" t="s">
        <v>398</v>
      </c>
      <c r="G357" s="13" t="s">
        <v>322</v>
      </c>
      <c r="H357" s="15">
        <v>0.26532</v>
      </c>
      <c r="I357" s="15">
        <v>0.26532</v>
      </c>
      <c r="J357" s="15"/>
      <c r="K357" s="15"/>
      <c r="L357" s="15"/>
      <c r="M357" s="15"/>
      <c r="N357" s="15">
        <v>0.26532</v>
      </c>
      <c r="O357" s="13"/>
      <c r="P357" s="13"/>
      <c r="Q357" s="15"/>
      <c r="R357" s="15"/>
      <c r="S357" s="15"/>
      <c r="T357" s="15"/>
      <c r="U357" s="15"/>
      <c r="V357" s="15"/>
      <c r="W357" s="15"/>
      <c r="X357" s="15"/>
      <c r="Y357" s="15"/>
      <c r="Z357" s="15"/>
    </row>
    <row r="358" ht="23.25" customHeight="1" outlineLevel="1" spans="1:26">
      <c r="A358" s="101" t="s">
        <v>96</v>
      </c>
      <c r="B358" s="13"/>
      <c r="C358" s="13"/>
      <c r="D358" s="13"/>
      <c r="E358" s="13"/>
      <c r="F358" s="13"/>
      <c r="G358" s="13"/>
      <c r="H358" s="15">
        <v>1411.301253</v>
      </c>
      <c r="I358" s="15">
        <v>1411.301253</v>
      </c>
      <c r="J358" s="15"/>
      <c r="K358" s="15"/>
      <c r="L358" s="15"/>
      <c r="M358" s="15">
        <v>1411.301253</v>
      </c>
      <c r="N358" s="15"/>
      <c r="O358" s="13"/>
      <c r="P358" s="13"/>
      <c r="Q358" s="15"/>
      <c r="R358" s="15"/>
      <c r="S358" s="15"/>
      <c r="T358" s="15"/>
      <c r="U358" s="15"/>
      <c r="V358" s="15"/>
      <c r="W358" s="15"/>
      <c r="X358" s="15"/>
      <c r="Y358" s="15"/>
      <c r="Z358" s="15"/>
    </row>
    <row r="359" ht="23.25" customHeight="1" outlineLevel="2" spans="1:26">
      <c r="A359" s="159" t="s">
        <v>96</v>
      </c>
      <c r="B359" s="13" t="s">
        <v>592</v>
      </c>
      <c r="C359" s="13" t="s">
        <v>366</v>
      </c>
      <c r="D359" s="13" t="s">
        <v>142</v>
      </c>
      <c r="E359" s="13" t="s">
        <v>143</v>
      </c>
      <c r="F359" s="13" t="s">
        <v>364</v>
      </c>
      <c r="G359" s="13" t="s">
        <v>275</v>
      </c>
      <c r="H359" s="15">
        <v>456.186</v>
      </c>
      <c r="I359" s="15">
        <v>456.186</v>
      </c>
      <c r="J359" s="15"/>
      <c r="K359" s="15"/>
      <c r="L359" s="15"/>
      <c r="M359" s="15">
        <v>456.186</v>
      </c>
      <c r="N359" s="15"/>
      <c r="O359" s="13"/>
      <c r="P359" s="13"/>
      <c r="Q359" s="15"/>
      <c r="R359" s="15"/>
      <c r="S359" s="15"/>
      <c r="T359" s="15"/>
      <c r="U359" s="15"/>
      <c r="V359" s="15"/>
      <c r="W359" s="15"/>
      <c r="X359" s="15"/>
      <c r="Y359" s="15"/>
      <c r="Z359" s="15"/>
    </row>
    <row r="360" ht="23.25" customHeight="1" outlineLevel="2" spans="1:26">
      <c r="A360" s="159" t="s">
        <v>96</v>
      </c>
      <c r="B360" s="13" t="s">
        <v>592</v>
      </c>
      <c r="C360" s="13" t="s">
        <v>366</v>
      </c>
      <c r="D360" s="13" t="s">
        <v>142</v>
      </c>
      <c r="E360" s="13" t="s">
        <v>143</v>
      </c>
      <c r="F360" s="13" t="s">
        <v>367</v>
      </c>
      <c r="G360" s="13" t="s">
        <v>278</v>
      </c>
      <c r="H360" s="15">
        <v>42.234</v>
      </c>
      <c r="I360" s="15">
        <v>42.234</v>
      </c>
      <c r="J360" s="15"/>
      <c r="K360" s="15"/>
      <c r="L360" s="15"/>
      <c r="M360" s="15">
        <v>42.234</v>
      </c>
      <c r="N360" s="15"/>
      <c r="O360" s="13"/>
      <c r="P360" s="13"/>
      <c r="Q360" s="15"/>
      <c r="R360" s="15"/>
      <c r="S360" s="15"/>
      <c r="T360" s="15"/>
      <c r="U360" s="15"/>
      <c r="V360" s="15"/>
      <c r="W360" s="15"/>
      <c r="X360" s="15"/>
      <c r="Y360" s="15"/>
      <c r="Z360" s="15"/>
    </row>
    <row r="361" ht="23.25" customHeight="1" outlineLevel="2" spans="1:26">
      <c r="A361" s="159" t="s">
        <v>96</v>
      </c>
      <c r="B361" s="13" t="s">
        <v>593</v>
      </c>
      <c r="C361" s="13" t="s">
        <v>444</v>
      </c>
      <c r="D361" s="13" t="s">
        <v>142</v>
      </c>
      <c r="E361" s="13" t="s">
        <v>143</v>
      </c>
      <c r="F361" s="13" t="s">
        <v>367</v>
      </c>
      <c r="G361" s="13" t="s">
        <v>278</v>
      </c>
      <c r="H361" s="15">
        <v>41.4</v>
      </c>
      <c r="I361" s="15">
        <v>41.4</v>
      </c>
      <c r="J361" s="15"/>
      <c r="K361" s="15"/>
      <c r="L361" s="15"/>
      <c r="M361" s="15">
        <v>41.4</v>
      </c>
      <c r="N361" s="15"/>
      <c r="O361" s="13"/>
      <c r="P361" s="13"/>
      <c r="Q361" s="15"/>
      <c r="R361" s="15"/>
      <c r="S361" s="15"/>
      <c r="T361" s="15"/>
      <c r="U361" s="15"/>
      <c r="V361" s="15"/>
      <c r="W361" s="15"/>
      <c r="X361" s="15"/>
      <c r="Y361" s="15"/>
      <c r="Z361" s="15"/>
    </row>
    <row r="362" ht="23.25" customHeight="1" outlineLevel="2" spans="1:26">
      <c r="A362" s="159" t="s">
        <v>96</v>
      </c>
      <c r="B362" s="13" t="s">
        <v>594</v>
      </c>
      <c r="C362" s="13" t="s">
        <v>372</v>
      </c>
      <c r="D362" s="13" t="s">
        <v>142</v>
      </c>
      <c r="E362" s="13" t="s">
        <v>143</v>
      </c>
      <c r="F362" s="13" t="s">
        <v>373</v>
      </c>
      <c r="G362" s="13" t="s">
        <v>284</v>
      </c>
      <c r="H362" s="15">
        <v>74.52</v>
      </c>
      <c r="I362" s="15">
        <v>74.52</v>
      </c>
      <c r="J362" s="15"/>
      <c r="K362" s="15"/>
      <c r="L362" s="15"/>
      <c r="M362" s="15">
        <v>74.52</v>
      </c>
      <c r="N362" s="15"/>
      <c r="O362" s="13"/>
      <c r="P362" s="13"/>
      <c r="Q362" s="15"/>
      <c r="R362" s="15"/>
      <c r="S362" s="15"/>
      <c r="T362" s="15"/>
      <c r="U362" s="15"/>
      <c r="V362" s="15"/>
      <c r="W362" s="15"/>
      <c r="X362" s="15"/>
      <c r="Y362" s="15"/>
      <c r="Z362" s="15"/>
    </row>
    <row r="363" ht="23.25" customHeight="1" outlineLevel="2" spans="1:26">
      <c r="A363" s="159" t="s">
        <v>96</v>
      </c>
      <c r="B363" s="13" t="s">
        <v>592</v>
      </c>
      <c r="C363" s="13" t="s">
        <v>366</v>
      </c>
      <c r="D363" s="13" t="s">
        <v>142</v>
      </c>
      <c r="E363" s="13" t="s">
        <v>143</v>
      </c>
      <c r="F363" s="13" t="s">
        <v>373</v>
      </c>
      <c r="G363" s="13" t="s">
        <v>284</v>
      </c>
      <c r="H363" s="15">
        <v>38.0155</v>
      </c>
      <c r="I363" s="15">
        <v>38.0155</v>
      </c>
      <c r="J363" s="15"/>
      <c r="K363" s="15"/>
      <c r="L363" s="15"/>
      <c r="M363" s="15">
        <v>38.0155</v>
      </c>
      <c r="N363" s="15"/>
      <c r="O363" s="13"/>
      <c r="P363" s="13"/>
      <c r="Q363" s="15"/>
      <c r="R363" s="15"/>
      <c r="S363" s="15"/>
      <c r="T363" s="15"/>
      <c r="U363" s="15"/>
      <c r="V363" s="15"/>
      <c r="W363" s="15"/>
      <c r="X363" s="15"/>
      <c r="Y363" s="15"/>
      <c r="Z363" s="15"/>
    </row>
    <row r="364" ht="23.25" customHeight="1" outlineLevel="2" spans="1:26">
      <c r="A364" s="159" t="s">
        <v>96</v>
      </c>
      <c r="B364" s="13" t="s">
        <v>592</v>
      </c>
      <c r="C364" s="13" t="s">
        <v>366</v>
      </c>
      <c r="D364" s="13" t="s">
        <v>142</v>
      </c>
      <c r="E364" s="13" t="s">
        <v>143</v>
      </c>
      <c r="F364" s="13" t="s">
        <v>373</v>
      </c>
      <c r="G364" s="13" t="s">
        <v>284</v>
      </c>
      <c r="H364" s="15">
        <v>125.184</v>
      </c>
      <c r="I364" s="15">
        <v>125.184</v>
      </c>
      <c r="J364" s="15"/>
      <c r="K364" s="15"/>
      <c r="L364" s="15"/>
      <c r="M364" s="15">
        <v>125.184</v>
      </c>
      <c r="N364" s="15"/>
      <c r="O364" s="13"/>
      <c r="P364" s="13"/>
      <c r="Q364" s="15"/>
      <c r="R364" s="15"/>
      <c r="S364" s="15"/>
      <c r="T364" s="15"/>
      <c r="U364" s="15"/>
      <c r="V364" s="15"/>
      <c r="W364" s="15"/>
      <c r="X364" s="15"/>
      <c r="Y364" s="15"/>
      <c r="Z364" s="15"/>
    </row>
    <row r="365" ht="23.25" customHeight="1" outlineLevel="2" spans="1:26">
      <c r="A365" s="159" t="s">
        <v>96</v>
      </c>
      <c r="B365" s="13" t="s">
        <v>592</v>
      </c>
      <c r="C365" s="13" t="s">
        <v>366</v>
      </c>
      <c r="D365" s="13" t="s">
        <v>142</v>
      </c>
      <c r="E365" s="13" t="s">
        <v>143</v>
      </c>
      <c r="F365" s="13" t="s">
        <v>373</v>
      </c>
      <c r="G365" s="13" t="s">
        <v>284</v>
      </c>
      <c r="H365" s="15">
        <v>76.068</v>
      </c>
      <c r="I365" s="15">
        <v>76.068</v>
      </c>
      <c r="J365" s="15"/>
      <c r="K365" s="15"/>
      <c r="L365" s="15"/>
      <c r="M365" s="15">
        <v>76.068</v>
      </c>
      <c r="N365" s="15"/>
      <c r="O365" s="13"/>
      <c r="P365" s="13"/>
      <c r="Q365" s="15"/>
      <c r="R365" s="15"/>
      <c r="S365" s="15"/>
      <c r="T365" s="15"/>
      <c r="U365" s="15"/>
      <c r="V365" s="15"/>
      <c r="W365" s="15"/>
      <c r="X365" s="15"/>
      <c r="Y365" s="15"/>
      <c r="Z365" s="15"/>
    </row>
    <row r="366" ht="23.25" customHeight="1" outlineLevel="2" spans="1:26">
      <c r="A366" s="159" t="s">
        <v>96</v>
      </c>
      <c r="B366" s="13" t="s">
        <v>592</v>
      </c>
      <c r="C366" s="13" t="s">
        <v>366</v>
      </c>
      <c r="D366" s="13" t="s">
        <v>142</v>
      </c>
      <c r="E366" s="13" t="s">
        <v>143</v>
      </c>
      <c r="F366" s="13" t="s">
        <v>373</v>
      </c>
      <c r="G366" s="13" t="s">
        <v>284</v>
      </c>
      <c r="H366" s="15">
        <v>133.4256</v>
      </c>
      <c r="I366" s="15">
        <v>133.4256</v>
      </c>
      <c r="J366" s="15"/>
      <c r="K366" s="15"/>
      <c r="L366" s="15"/>
      <c r="M366" s="15">
        <v>133.4256</v>
      </c>
      <c r="N366" s="15"/>
      <c r="O366" s="13"/>
      <c r="P366" s="13"/>
      <c r="Q366" s="15"/>
      <c r="R366" s="15"/>
      <c r="S366" s="15"/>
      <c r="T366" s="15"/>
      <c r="U366" s="15"/>
      <c r="V366" s="15"/>
      <c r="W366" s="15"/>
      <c r="X366" s="15"/>
      <c r="Y366" s="15"/>
      <c r="Z366" s="15"/>
    </row>
    <row r="367" ht="23.25" customHeight="1" outlineLevel="2" spans="1:26">
      <c r="A367" s="159" t="s">
        <v>96</v>
      </c>
      <c r="B367" s="13" t="s">
        <v>595</v>
      </c>
      <c r="C367" s="13" t="s">
        <v>375</v>
      </c>
      <c r="D367" s="13" t="s">
        <v>175</v>
      </c>
      <c r="E367" s="13" t="s">
        <v>176</v>
      </c>
      <c r="F367" s="13" t="s">
        <v>376</v>
      </c>
      <c r="G367" s="13" t="s">
        <v>287</v>
      </c>
      <c r="H367" s="15">
        <v>139.258096</v>
      </c>
      <c r="I367" s="15">
        <v>139.258096</v>
      </c>
      <c r="J367" s="15"/>
      <c r="K367" s="15"/>
      <c r="L367" s="15"/>
      <c r="M367" s="15">
        <v>139.258096</v>
      </c>
      <c r="N367" s="15"/>
      <c r="O367" s="13"/>
      <c r="P367" s="13"/>
      <c r="Q367" s="15"/>
      <c r="R367" s="15"/>
      <c r="S367" s="15"/>
      <c r="T367" s="15"/>
      <c r="U367" s="15"/>
      <c r="V367" s="15"/>
      <c r="W367" s="15"/>
      <c r="X367" s="15"/>
      <c r="Y367" s="15"/>
      <c r="Z367" s="15"/>
    </row>
    <row r="368" ht="23.25" customHeight="1" outlineLevel="2" spans="1:26">
      <c r="A368" s="159" t="s">
        <v>96</v>
      </c>
      <c r="B368" s="13" t="s">
        <v>596</v>
      </c>
      <c r="C368" s="13" t="s">
        <v>378</v>
      </c>
      <c r="D368" s="13" t="s">
        <v>187</v>
      </c>
      <c r="E368" s="13" t="s">
        <v>188</v>
      </c>
      <c r="F368" s="13" t="s">
        <v>379</v>
      </c>
      <c r="G368" s="13" t="s">
        <v>293</v>
      </c>
      <c r="H368" s="15">
        <v>60.761375</v>
      </c>
      <c r="I368" s="15">
        <v>60.761375</v>
      </c>
      <c r="J368" s="15"/>
      <c r="K368" s="15"/>
      <c r="L368" s="15"/>
      <c r="M368" s="15">
        <v>60.761375</v>
      </c>
      <c r="N368" s="15"/>
      <c r="O368" s="13"/>
      <c r="P368" s="13"/>
      <c r="Q368" s="15"/>
      <c r="R368" s="15"/>
      <c r="S368" s="15"/>
      <c r="T368" s="15"/>
      <c r="U368" s="15"/>
      <c r="V368" s="15"/>
      <c r="W368" s="15"/>
      <c r="X368" s="15"/>
      <c r="Y368" s="15"/>
      <c r="Z368" s="15"/>
    </row>
    <row r="369" ht="23.25" customHeight="1" outlineLevel="2" spans="1:26">
      <c r="A369" s="159" t="s">
        <v>96</v>
      </c>
      <c r="B369" s="13" t="s">
        <v>597</v>
      </c>
      <c r="C369" s="13" t="s">
        <v>381</v>
      </c>
      <c r="D369" s="13" t="s">
        <v>189</v>
      </c>
      <c r="E369" s="13" t="s">
        <v>190</v>
      </c>
      <c r="F369" s="13" t="s">
        <v>382</v>
      </c>
      <c r="G369" s="13" t="s">
        <v>296</v>
      </c>
      <c r="H369" s="15">
        <v>29.132166</v>
      </c>
      <c r="I369" s="15">
        <v>29.132166</v>
      </c>
      <c r="J369" s="15"/>
      <c r="K369" s="15"/>
      <c r="L369" s="15"/>
      <c r="M369" s="15">
        <v>29.132166</v>
      </c>
      <c r="N369" s="15"/>
      <c r="O369" s="13"/>
      <c r="P369" s="13"/>
      <c r="Q369" s="15"/>
      <c r="R369" s="15"/>
      <c r="S369" s="15"/>
      <c r="T369" s="15"/>
      <c r="U369" s="15"/>
      <c r="V369" s="15"/>
      <c r="W369" s="15"/>
      <c r="X369" s="15"/>
      <c r="Y369" s="15"/>
      <c r="Z369" s="15"/>
    </row>
    <row r="370" ht="23.25" customHeight="1" outlineLevel="2" spans="1:26">
      <c r="A370" s="159" t="s">
        <v>96</v>
      </c>
      <c r="B370" s="13" t="s">
        <v>598</v>
      </c>
      <c r="C370" s="13" t="s">
        <v>384</v>
      </c>
      <c r="D370" s="13" t="s">
        <v>189</v>
      </c>
      <c r="E370" s="13" t="s">
        <v>190</v>
      </c>
      <c r="F370" s="13" t="s">
        <v>382</v>
      </c>
      <c r="G370" s="13" t="s">
        <v>296</v>
      </c>
      <c r="H370" s="15">
        <v>12.587126</v>
      </c>
      <c r="I370" s="15">
        <v>12.587126</v>
      </c>
      <c r="J370" s="15"/>
      <c r="K370" s="15"/>
      <c r="L370" s="15"/>
      <c r="M370" s="15">
        <v>12.587126</v>
      </c>
      <c r="N370" s="15"/>
      <c r="O370" s="13"/>
      <c r="P370" s="13"/>
      <c r="Q370" s="15"/>
      <c r="R370" s="15"/>
      <c r="S370" s="15"/>
      <c r="T370" s="15"/>
      <c r="U370" s="15"/>
      <c r="V370" s="15"/>
      <c r="W370" s="15"/>
      <c r="X370" s="15"/>
      <c r="Y370" s="15"/>
      <c r="Z370" s="15"/>
    </row>
    <row r="371" ht="23.25" customHeight="1" outlineLevel="2" spans="1:26">
      <c r="A371" s="159" t="s">
        <v>96</v>
      </c>
      <c r="B371" s="13" t="s">
        <v>599</v>
      </c>
      <c r="C371" s="13" t="s">
        <v>386</v>
      </c>
      <c r="D371" s="13" t="s">
        <v>191</v>
      </c>
      <c r="E371" s="13" t="s">
        <v>192</v>
      </c>
      <c r="F371" s="13" t="s">
        <v>387</v>
      </c>
      <c r="G371" s="13" t="s">
        <v>298</v>
      </c>
      <c r="H371" s="15">
        <v>1.740726</v>
      </c>
      <c r="I371" s="15">
        <v>1.740726</v>
      </c>
      <c r="J371" s="15"/>
      <c r="K371" s="15"/>
      <c r="L371" s="15"/>
      <c r="M371" s="15">
        <v>1.740726</v>
      </c>
      <c r="N371" s="15"/>
      <c r="O371" s="13"/>
      <c r="P371" s="13"/>
      <c r="Q371" s="15"/>
      <c r="R371" s="15"/>
      <c r="S371" s="15"/>
      <c r="T371" s="15"/>
      <c r="U371" s="15"/>
      <c r="V371" s="15"/>
      <c r="W371" s="15"/>
      <c r="X371" s="15"/>
      <c r="Y371" s="15"/>
      <c r="Z371" s="15"/>
    </row>
    <row r="372" ht="23.25" customHeight="1" outlineLevel="2" spans="1:26">
      <c r="A372" s="159" t="s">
        <v>96</v>
      </c>
      <c r="B372" s="13" t="s">
        <v>600</v>
      </c>
      <c r="C372" s="13" t="s">
        <v>198</v>
      </c>
      <c r="D372" s="13" t="s">
        <v>197</v>
      </c>
      <c r="E372" s="13" t="s">
        <v>198</v>
      </c>
      <c r="F372" s="13" t="s">
        <v>389</v>
      </c>
      <c r="G372" s="13" t="s">
        <v>198</v>
      </c>
      <c r="H372" s="15">
        <v>99.881712</v>
      </c>
      <c r="I372" s="15">
        <v>99.881712</v>
      </c>
      <c r="J372" s="15"/>
      <c r="K372" s="15"/>
      <c r="L372" s="15"/>
      <c r="M372" s="15">
        <v>99.881712</v>
      </c>
      <c r="N372" s="15"/>
      <c r="O372" s="13"/>
      <c r="P372" s="13"/>
      <c r="Q372" s="15"/>
      <c r="R372" s="15"/>
      <c r="S372" s="15"/>
      <c r="T372" s="15"/>
      <c r="U372" s="15"/>
      <c r="V372" s="15"/>
      <c r="W372" s="15"/>
      <c r="X372" s="15"/>
      <c r="Y372" s="15"/>
      <c r="Z372" s="15"/>
    </row>
    <row r="373" ht="23.25" customHeight="1" outlineLevel="2" spans="1:26">
      <c r="A373" s="159" t="s">
        <v>96</v>
      </c>
      <c r="B373" s="13" t="s">
        <v>601</v>
      </c>
      <c r="C373" s="13" t="s">
        <v>391</v>
      </c>
      <c r="D373" s="13" t="s">
        <v>140</v>
      </c>
      <c r="E373" s="13" t="s">
        <v>141</v>
      </c>
      <c r="F373" s="13" t="s">
        <v>392</v>
      </c>
      <c r="G373" s="13" t="s">
        <v>306</v>
      </c>
      <c r="H373" s="15">
        <v>2.34</v>
      </c>
      <c r="I373" s="15">
        <v>2.34</v>
      </c>
      <c r="J373" s="15"/>
      <c r="K373" s="15"/>
      <c r="L373" s="15"/>
      <c r="M373" s="15">
        <v>2.34</v>
      </c>
      <c r="N373" s="15"/>
      <c r="O373" s="13"/>
      <c r="P373" s="13"/>
      <c r="Q373" s="15"/>
      <c r="R373" s="15"/>
      <c r="S373" s="15"/>
      <c r="T373" s="15"/>
      <c r="U373" s="15"/>
      <c r="V373" s="15"/>
      <c r="W373" s="15"/>
      <c r="X373" s="15"/>
      <c r="Y373" s="15"/>
      <c r="Z373" s="15"/>
    </row>
    <row r="374" ht="23.25" customHeight="1" outlineLevel="2" spans="1:26">
      <c r="A374" s="159" t="s">
        <v>96</v>
      </c>
      <c r="B374" s="13" t="s">
        <v>602</v>
      </c>
      <c r="C374" s="13" t="s">
        <v>322</v>
      </c>
      <c r="D374" s="13" t="s">
        <v>142</v>
      </c>
      <c r="E374" s="13" t="s">
        <v>143</v>
      </c>
      <c r="F374" s="13" t="s">
        <v>398</v>
      </c>
      <c r="G374" s="13" t="s">
        <v>322</v>
      </c>
      <c r="H374" s="15">
        <v>16.646952</v>
      </c>
      <c r="I374" s="15">
        <v>16.646952</v>
      </c>
      <c r="J374" s="15"/>
      <c r="K374" s="15"/>
      <c r="L374" s="15"/>
      <c r="M374" s="15">
        <v>16.646952</v>
      </c>
      <c r="N374" s="15"/>
      <c r="O374" s="13"/>
      <c r="P374" s="13"/>
      <c r="Q374" s="15"/>
      <c r="R374" s="15"/>
      <c r="S374" s="15"/>
      <c r="T374" s="15"/>
      <c r="U374" s="15"/>
      <c r="V374" s="15"/>
      <c r="W374" s="15"/>
      <c r="X374" s="15"/>
      <c r="Y374" s="15"/>
      <c r="Z374" s="15"/>
    </row>
    <row r="375" ht="23.25" customHeight="1" outlineLevel="2" spans="1:26">
      <c r="A375" s="159" t="s">
        <v>96</v>
      </c>
      <c r="B375" s="13" t="s">
        <v>603</v>
      </c>
      <c r="C375" s="13" t="s">
        <v>316</v>
      </c>
      <c r="D375" s="13" t="s">
        <v>173</v>
      </c>
      <c r="E375" s="13" t="s">
        <v>174</v>
      </c>
      <c r="F375" s="13" t="s">
        <v>406</v>
      </c>
      <c r="G375" s="13" t="s">
        <v>330</v>
      </c>
      <c r="H375" s="15">
        <v>61.92</v>
      </c>
      <c r="I375" s="15">
        <v>61.92</v>
      </c>
      <c r="J375" s="15"/>
      <c r="K375" s="15"/>
      <c r="L375" s="15"/>
      <c r="M375" s="15">
        <v>61.92</v>
      </c>
      <c r="N375" s="15"/>
      <c r="O375" s="13"/>
      <c r="P375" s="13"/>
      <c r="Q375" s="15"/>
      <c r="R375" s="15"/>
      <c r="S375" s="15"/>
      <c r="T375" s="15"/>
      <c r="U375" s="15"/>
      <c r="V375" s="15"/>
      <c r="W375" s="15"/>
      <c r="X375" s="15"/>
      <c r="Y375" s="15"/>
      <c r="Z375" s="15"/>
    </row>
    <row r="376" ht="23.25" customHeight="1" outlineLevel="1" spans="1:26">
      <c r="A376" s="101" t="s">
        <v>100</v>
      </c>
      <c r="B376" s="13"/>
      <c r="C376" s="13"/>
      <c r="D376" s="13"/>
      <c r="E376" s="13"/>
      <c r="F376" s="13"/>
      <c r="G376" s="13"/>
      <c r="H376" s="15">
        <v>810.87609</v>
      </c>
      <c r="I376" s="15">
        <v>810.87609</v>
      </c>
      <c r="J376" s="15"/>
      <c r="K376" s="15"/>
      <c r="L376" s="15"/>
      <c r="M376" s="15">
        <v>810.87609</v>
      </c>
      <c r="N376" s="15"/>
      <c r="O376" s="13"/>
      <c r="P376" s="13"/>
      <c r="Q376" s="15"/>
      <c r="R376" s="15"/>
      <c r="S376" s="15"/>
      <c r="T376" s="15"/>
      <c r="U376" s="15"/>
      <c r="V376" s="15"/>
      <c r="W376" s="15"/>
      <c r="X376" s="15"/>
      <c r="Y376" s="15"/>
      <c r="Z376" s="15"/>
    </row>
    <row r="377" ht="23.25" customHeight="1" outlineLevel="2" spans="1:26">
      <c r="A377" s="159" t="s">
        <v>100</v>
      </c>
      <c r="B377" s="13" t="s">
        <v>604</v>
      </c>
      <c r="C377" s="13" t="s">
        <v>366</v>
      </c>
      <c r="D377" s="13" t="s">
        <v>140</v>
      </c>
      <c r="E377" s="13" t="s">
        <v>141</v>
      </c>
      <c r="F377" s="13" t="s">
        <v>364</v>
      </c>
      <c r="G377" s="13" t="s">
        <v>275</v>
      </c>
      <c r="H377" s="15">
        <v>243.834</v>
      </c>
      <c r="I377" s="15">
        <v>243.834</v>
      </c>
      <c r="J377" s="15"/>
      <c r="K377" s="15"/>
      <c r="L377" s="15"/>
      <c r="M377" s="15">
        <v>243.834</v>
      </c>
      <c r="N377" s="15"/>
      <c r="O377" s="13"/>
      <c r="P377" s="13"/>
      <c r="Q377" s="15"/>
      <c r="R377" s="15"/>
      <c r="S377" s="15"/>
      <c r="T377" s="15"/>
      <c r="U377" s="15"/>
      <c r="V377" s="15"/>
      <c r="W377" s="15"/>
      <c r="X377" s="15"/>
      <c r="Y377" s="15"/>
      <c r="Z377" s="15"/>
    </row>
    <row r="378" ht="23.25" customHeight="1" outlineLevel="2" spans="1:26">
      <c r="A378" s="159" t="s">
        <v>100</v>
      </c>
      <c r="B378" s="13" t="s">
        <v>604</v>
      </c>
      <c r="C378" s="13" t="s">
        <v>366</v>
      </c>
      <c r="D378" s="13" t="s">
        <v>140</v>
      </c>
      <c r="E378" s="13" t="s">
        <v>141</v>
      </c>
      <c r="F378" s="13" t="s">
        <v>367</v>
      </c>
      <c r="G378" s="13" t="s">
        <v>278</v>
      </c>
      <c r="H378" s="15">
        <v>24.8688</v>
      </c>
      <c r="I378" s="15">
        <v>24.8688</v>
      </c>
      <c r="J378" s="15"/>
      <c r="K378" s="15"/>
      <c r="L378" s="15"/>
      <c r="M378" s="15">
        <v>24.8688</v>
      </c>
      <c r="N378" s="15"/>
      <c r="O378" s="13"/>
      <c r="P378" s="13"/>
      <c r="Q378" s="15"/>
      <c r="R378" s="15"/>
      <c r="S378" s="15"/>
      <c r="T378" s="15"/>
      <c r="U378" s="15"/>
      <c r="V378" s="15"/>
      <c r="W378" s="15"/>
      <c r="X378" s="15"/>
      <c r="Y378" s="15"/>
      <c r="Z378" s="15"/>
    </row>
    <row r="379" ht="23.25" customHeight="1" outlineLevel="2" spans="1:26">
      <c r="A379" s="159" t="s">
        <v>100</v>
      </c>
      <c r="B379" s="13" t="s">
        <v>605</v>
      </c>
      <c r="C379" s="13" t="s">
        <v>372</v>
      </c>
      <c r="D379" s="13" t="s">
        <v>140</v>
      </c>
      <c r="E379" s="13" t="s">
        <v>141</v>
      </c>
      <c r="F379" s="13" t="s">
        <v>373</v>
      </c>
      <c r="G379" s="13" t="s">
        <v>284</v>
      </c>
      <c r="H379" s="15">
        <v>46.44</v>
      </c>
      <c r="I379" s="15">
        <v>46.44</v>
      </c>
      <c r="J379" s="15"/>
      <c r="K379" s="15"/>
      <c r="L379" s="15"/>
      <c r="M379" s="15">
        <v>46.44</v>
      </c>
      <c r="N379" s="15"/>
      <c r="O379" s="13"/>
      <c r="P379" s="13"/>
      <c r="Q379" s="15"/>
      <c r="R379" s="15"/>
      <c r="S379" s="15"/>
      <c r="T379" s="15"/>
      <c r="U379" s="15"/>
      <c r="V379" s="15"/>
      <c r="W379" s="15"/>
      <c r="X379" s="15"/>
      <c r="Y379" s="15"/>
      <c r="Z379" s="15"/>
    </row>
    <row r="380" ht="23.25" customHeight="1" outlineLevel="2" spans="1:26">
      <c r="A380" s="159" t="s">
        <v>100</v>
      </c>
      <c r="B380" s="13" t="s">
        <v>604</v>
      </c>
      <c r="C380" s="13" t="s">
        <v>366</v>
      </c>
      <c r="D380" s="13" t="s">
        <v>140</v>
      </c>
      <c r="E380" s="13" t="s">
        <v>141</v>
      </c>
      <c r="F380" s="13" t="s">
        <v>373</v>
      </c>
      <c r="G380" s="13" t="s">
        <v>284</v>
      </c>
      <c r="H380" s="15">
        <v>20.3195</v>
      </c>
      <c r="I380" s="15">
        <v>20.3195</v>
      </c>
      <c r="J380" s="15"/>
      <c r="K380" s="15"/>
      <c r="L380" s="15"/>
      <c r="M380" s="15">
        <v>20.3195</v>
      </c>
      <c r="N380" s="15"/>
      <c r="O380" s="13"/>
      <c r="P380" s="13"/>
      <c r="Q380" s="15"/>
      <c r="R380" s="15"/>
      <c r="S380" s="15"/>
      <c r="T380" s="15"/>
      <c r="U380" s="15"/>
      <c r="V380" s="15"/>
      <c r="W380" s="15"/>
      <c r="X380" s="15"/>
      <c r="Y380" s="15"/>
      <c r="Z380" s="15"/>
    </row>
    <row r="381" ht="23.25" customHeight="1" outlineLevel="2" spans="1:26">
      <c r="A381" s="159" t="s">
        <v>100</v>
      </c>
      <c r="B381" s="13" t="s">
        <v>604</v>
      </c>
      <c r="C381" s="13" t="s">
        <v>366</v>
      </c>
      <c r="D381" s="13" t="s">
        <v>140</v>
      </c>
      <c r="E381" s="13" t="s">
        <v>141</v>
      </c>
      <c r="F381" s="13" t="s">
        <v>373</v>
      </c>
      <c r="G381" s="13" t="s">
        <v>284</v>
      </c>
      <c r="H381" s="15">
        <v>75.252</v>
      </c>
      <c r="I381" s="15">
        <v>75.252</v>
      </c>
      <c r="J381" s="15"/>
      <c r="K381" s="15"/>
      <c r="L381" s="15"/>
      <c r="M381" s="15">
        <v>75.252</v>
      </c>
      <c r="N381" s="15"/>
      <c r="O381" s="13"/>
      <c r="P381" s="13"/>
      <c r="Q381" s="15"/>
      <c r="R381" s="15"/>
      <c r="S381" s="15"/>
      <c r="T381" s="15"/>
      <c r="U381" s="15"/>
      <c r="V381" s="15"/>
      <c r="W381" s="15"/>
      <c r="X381" s="15"/>
      <c r="Y381" s="15"/>
      <c r="Z381" s="15"/>
    </row>
    <row r="382" ht="23.25" customHeight="1" outlineLevel="2" spans="1:26">
      <c r="A382" s="159" t="s">
        <v>100</v>
      </c>
      <c r="B382" s="13" t="s">
        <v>604</v>
      </c>
      <c r="C382" s="13" t="s">
        <v>366</v>
      </c>
      <c r="D382" s="13" t="s">
        <v>140</v>
      </c>
      <c r="E382" s="13" t="s">
        <v>141</v>
      </c>
      <c r="F382" s="13" t="s">
        <v>373</v>
      </c>
      <c r="G382" s="13" t="s">
        <v>284</v>
      </c>
      <c r="H382" s="15">
        <v>44.946</v>
      </c>
      <c r="I382" s="15">
        <v>44.946</v>
      </c>
      <c r="J382" s="15"/>
      <c r="K382" s="15"/>
      <c r="L382" s="15"/>
      <c r="M382" s="15">
        <v>44.946</v>
      </c>
      <c r="N382" s="15"/>
      <c r="O382" s="13"/>
      <c r="P382" s="13"/>
      <c r="Q382" s="15"/>
      <c r="R382" s="15"/>
      <c r="S382" s="15"/>
      <c r="T382" s="15"/>
      <c r="U382" s="15"/>
      <c r="V382" s="15"/>
      <c r="W382" s="15"/>
      <c r="X382" s="15"/>
      <c r="Y382" s="15"/>
      <c r="Z382" s="15"/>
    </row>
    <row r="383" ht="23.25" customHeight="1" outlineLevel="2" spans="1:26">
      <c r="A383" s="159" t="s">
        <v>100</v>
      </c>
      <c r="B383" s="13" t="s">
        <v>604</v>
      </c>
      <c r="C383" s="13" t="s">
        <v>366</v>
      </c>
      <c r="D383" s="13" t="s">
        <v>140</v>
      </c>
      <c r="E383" s="13" t="s">
        <v>141</v>
      </c>
      <c r="F383" s="13" t="s">
        <v>373</v>
      </c>
      <c r="G383" s="13" t="s">
        <v>284</v>
      </c>
      <c r="H383" s="15">
        <v>77.964</v>
      </c>
      <c r="I383" s="15">
        <v>77.964</v>
      </c>
      <c r="J383" s="15"/>
      <c r="K383" s="15"/>
      <c r="L383" s="15"/>
      <c r="M383" s="15">
        <v>77.964</v>
      </c>
      <c r="N383" s="15"/>
      <c r="O383" s="13"/>
      <c r="P383" s="13"/>
      <c r="Q383" s="15"/>
      <c r="R383" s="15"/>
      <c r="S383" s="15"/>
      <c r="T383" s="15"/>
      <c r="U383" s="15"/>
      <c r="V383" s="15"/>
      <c r="W383" s="15"/>
      <c r="X383" s="15"/>
      <c r="Y383" s="15"/>
      <c r="Z383" s="15"/>
    </row>
    <row r="384" ht="23.25" customHeight="1" outlineLevel="2" spans="1:26">
      <c r="A384" s="159" t="s">
        <v>100</v>
      </c>
      <c r="B384" s="13" t="s">
        <v>606</v>
      </c>
      <c r="C384" s="13" t="s">
        <v>375</v>
      </c>
      <c r="D384" s="13" t="s">
        <v>175</v>
      </c>
      <c r="E384" s="13" t="s">
        <v>176</v>
      </c>
      <c r="F384" s="13" t="s">
        <v>376</v>
      </c>
      <c r="G384" s="13" t="s">
        <v>287</v>
      </c>
      <c r="H384" s="15">
        <v>77.88536</v>
      </c>
      <c r="I384" s="15">
        <v>77.88536</v>
      </c>
      <c r="J384" s="15"/>
      <c r="K384" s="15"/>
      <c r="L384" s="15"/>
      <c r="M384" s="15">
        <v>77.88536</v>
      </c>
      <c r="N384" s="15"/>
      <c r="O384" s="13"/>
      <c r="P384" s="13"/>
      <c r="Q384" s="15"/>
      <c r="R384" s="15"/>
      <c r="S384" s="15"/>
      <c r="T384" s="15"/>
      <c r="U384" s="15"/>
      <c r="V384" s="15"/>
      <c r="W384" s="15"/>
      <c r="X384" s="15"/>
      <c r="Y384" s="15"/>
      <c r="Z384" s="15"/>
    </row>
    <row r="385" ht="23.25" customHeight="1" outlineLevel="2" spans="1:26">
      <c r="A385" s="159" t="s">
        <v>100</v>
      </c>
      <c r="B385" s="13" t="s">
        <v>607</v>
      </c>
      <c r="C385" s="13" t="s">
        <v>378</v>
      </c>
      <c r="D385" s="13" t="s">
        <v>187</v>
      </c>
      <c r="E385" s="13" t="s">
        <v>188</v>
      </c>
      <c r="F385" s="13" t="s">
        <v>379</v>
      </c>
      <c r="G385" s="13" t="s">
        <v>293</v>
      </c>
      <c r="H385" s="15">
        <v>34.051872</v>
      </c>
      <c r="I385" s="15">
        <v>34.051872</v>
      </c>
      <c r="J385" s="15"/>
      <c r="K385" s="15"/>
      <c r="L385" s="15"/>
      <c r="M385" s="15">
        <v>34.051872</v>
      </c>
      <c r="N385" s="15"/>
      <c r="O385" s="13"/>
      <c r="P385" s="13"/>
      <c r="Q385" s="15"/>
      <c r="R385" s="15"/>
      <c r="S385" s="15"/>
      <c r="T385" s="15"/>
      <c r="U385" s="15"/>
      <c r="V385" s="15"/>
      <c r="W385" s="15"/>
      <c r="X385" s="15"/>
      <c r="Y385" s="15"/>
      <c r="Z385" s="15"/>
    </row>
    <row r="386" ht="23.25" customHeight="1" outlineLevel="2" spans="1:26">
      <c r="A386" s="159" t="s">
        <v>100</v>
      </c>
      <c r="B386" s="13" t="s">
        <v>608</v>
      </c>
      <c r="C386" s="13" t="s">
        <v>381</v>
      </c>
      <c r="D386" s="13" t="s">
        <v>189</v>
      </c>
      <c r="E386" s="13" t="s">
        <v>190</v>
      </c>
      <c r="F386" s="13" t="s">
        <v>382</v>
      </c>
      <c r="G386" s="13" t="s">
        <v>296</v>
      </c>
      <c r="H386" s="15">
        <v>16.32624</v>
      </c>
      <c r="I386" s="15">
        <v>16.32624</v>
      </c>
      <c r="J386" s="15"/>
      <c r="K386" s="15"/>
      <c r="L386" s="15"/>
      <c r="M386" s="15">
        <v>16.32624</v>
      </c>
      <c r="N386" s="15"/>
      <c r="O386" s="13"/>
      <c r="P386" s="13"/>
      <c r="Q386" s="15"/>
      <c r="R386" s="15"/>
      <c r="S386" s="15"/>
      <c r="T386" s="15"/>
      <c r="U386" s="15"/>
      <c r="V386" s="15"/>
      <c r="W386" s="15"/>
      <c r="X386" s="15"/>
      <c r="Y386" s="15"/>
      <c r="Z386" s="15"/>
    </row>
    <row r="387" ht="23.25" customHeight="1" outlineLevel="2" spans="1:26">
      <c r="A387" s="159" t="s">
        <v>100</v>
      </c>
      <c r="B387" s="13" t="s">
        <v>609</v>
      </c>
      <c r="C387" s="13" t="s">
        <v>384</v>
      </c>
      <c r="D387" s="13" t="s">
        <v>189</v>
      </c>
      <c r="E387" s="13" t="s">
        <v>190</v>
      </c>
      <c r="F387" s="13" t="s">
        <v>382</v>
      </c>
      <c r="G387" s="13" t="s">
        <v>296</v>
      </c>
      <c r="H387" s="15">
        <v>6.569791</v>
      </c>
      <c r="I387" s="15">
        <v>6.569791</v>
      </c>
      <c r="J387" s="15"/>
      <c r="K387" s="15"/>
      <c r="L387" s="15"/>
      <c r="M387" s="15">
        <v>6.569791</v>
      </c>
      <c r="N387" s="15"/>
      <c r="O387" s="13"/>
      <c r="P387" s="13"/>
      <c r="Q387" s="15"/>
      <c r="R387" s="15"/>
      <c r="S387" s="15"/>
      <c r="T387" s="15"/>
      <c r="U387" s="15"/>
      <c r="V387" s="15"/>
      <c r="W387" s="15"/>
      <c r="X387" s="15"/>
      <c r="Y387" s="15"/>
      <c r="Z387" s="15"/>
    </row>
    <row r="388" ht="23.25" customHeight="1" outlineLevel="2" spans="1:26">
      <c r="A388" s="159" t="s">
        <v>100</v>
      </c>
      <c r="B388" s="13" t="s">
        <v>610</v>
      </c>
      <c r="C388" s="13" t="s">
        <v>386</v>
      </c>
      <c r="D388" s="13" t="s">
        <v>191</v>
      </c>
      <c r="E388" s="13" t="s">
        <v>192</v>
      </c>
      <c r="F388" s="13" t="s">
        <v>387</v>
      </c>
      <c r="G388" s="13" t="s">
        <v>298</v>
      </c>
      <c r="H388" s="15">
        <v>0.973567</v>
      </c>
      <c r="I388" s="15">
        <v>0.973567</v>
      </c>
      <c r="J388" s="15"/>
      <c r="K388" s="15"/>
      <c r="L388" s="15"/>
      <c r="M388" s="15">
        <v>0.973567</v>
      </c>
      <c r="N388" s="15"/>
      <c r="O388" s="13"/>
      <c r="P388" s="13"/>
      <c r="Q388" s="15"/>
      <c r="R388" s="15"/>
      <c r="S388" s="15"/>
      <c r="T388" s="15"/>
      <c r="U388" s="15"/>
      <c r="V388" s="15"/>
      <c r="W388" s="15"/>
      <c r="X388" s="15"/>
      <c r="Y388" s="15"/>
      <c r="Z388" s="15"/>
    </row>
    <row r="389" ht="23.25" customHeight="1" outlineLevel="2" spans="1:26">
      <c r="A389" s="159" t="s">
        <v>100</v>
      </c>
      <c r="B389" s="13" t="s">
        <v>611</v>
      </c>
      <c r="C389" s="13" t="s">
        <v>198</v>
      </c>
      <c r="D389" s="13" t="s">
        <v>197</v>
      </c>
      <c r="E389" s="13" t="s">
        <v>198</v>
      </c>
      <c r="F389" s="13" t="s">
        <v>389</v>
      </c>
      <c r="G389" s="13" t="s">
        <v>198</v>
      </c>
      <c r="H389" s="15">
        <v>55.97568</v>
      </c>
      <c r="I389" s="15">
        <v>55.97568</v>
      </c>
      <c r="J389" s="15"/>
      <c r="K389" s="15"/>
      <c r="L389" s="15"/>
      <c r="M389" s="15">
        <v>55.97568</v>
      </c>
      <c r="N389" s="15"/>
      <c r="O389" s="13"/>
      <c r="P389" s="13"/>
      <c r="Q389" s="15"/>
      <c r="R389" s="15"/>
      <c r="S389" s="15"/>
      <c r="T389" s="15"/>
      <c r="U389" s="15"/>
      <c r="V389" s="15"/>
      <c r="W389" s="15"/>
      <c r="X389" s="15"/>
      <c r="Y389" s="15"/>
      <c r="Z389" s="15"/>
    </row>
    <row r="390" ht="23.25" customHeight="1" outlineLevel="2" spans="1:26">
      <c r="A390" s="159" t="s">
        <v>100</v>
      </c>
      <c r="B390" s="13" t="s">
        <v>612</v>
      </c>
      <c r="C390" s="13" t="s">
        <v>391</v>
      </c>
      <c r="D390" s="13" t="s">
        <v>140</v>
      </c>
      <c r="E390" s="13" t="s">
        <v>141</v>
      </c>
      <c r="F390" s="13" t="s">
        <v>392</v>
      </c>
      <c r="G390" s="13" t="s">
        <v>306</v>
      </c>
      <c r="H390" s="15">
        <v>38.7</v>
      </c>
      <c r="I390" s="15">
        <v>38.7</v>
      </c>
      <c r="J390" s="15"/>
      <c r="K390" s="15"/>
      <c r="L390" s="15"/>
      <c r="M390" s="15">
        <v>38.7</v>
      </c>
      <c r="N390" s="15"/>
      <c r="O390" s="13"/>
      <c r="P390" s="13"/>
      <c r="Q390" s="15"/>
      <c r="R390" s="15"/>
      <c r="S390" s="15"/>
      <c r="T390" s="15"/>
      <c r="U390" s="15"/>
      <c r="V390" s="15"/>
      <c r="W390" s="15"/>
      <c r="X390" s="15"/>
      <c r="Y390" s="15"/>
      <c r="Z390" s="15"/>
    </row>
    <row r="391" ht="23.25" customHeight="1" outlineLevel="2" spans="1:26">
      <c r="A391" s="159" t="s">
        <v>100</v>
      </c>
      <c r="B391" s="13" t="s">
        <v>613</v>
      </c>
      <c r="C391" s="13" t="s">
        <v>322</v>
      </c>
      <c r="D391" s="13" t="s">
        <v>140</v>
      </c>
      <c r="E391" s="13" t="s">
        <v>141</v>
      </c>
      <c r="F391" s="13" t="s">
        <v>398</v>
      </c>
      <c r="G391" s="13" t="s">
        <v>322</v>
      </c>
      <c r="H391" s="15">
        <v>9.32928</v>
      </c>
      <c r="I391" s="15">
        <v>9.32928</v>
      </c>
      <c r="J391" s="15"/>
      <c r="K391" s="15"/>
      <c r="L391" s="15"/>
      <c r="M391" s="15">
        <v>9.32928</v>
      </c>
      <c r="N391" s="15"/>
      <c r="O391" s="13"/>
      <c r="P391" s="13"/>
      <c r="Q391" s="15"/>
      <c r="R391" s="15"/>
      <c r="S391" s="15"/>
      <c r="T391" s="15"/>
      <c r="U391" s="15"/>
      <c r="V391" s="15"/>
      <c r="W391" s="15"/>
      <c r="X391" s="15"/>
      <c r="Y391" s="15"/>
      <c r="Z391" s="15"/>
    </row>
    <row r="392" ht="23.25" customHeight="1" outlineLevel="2" spans="1:26">
      <c r="A392" s="159" t="s">
        <v>100</v>
      </c>
      <c r="B392" s="13" t="s">
        <v>614</v>
      </c>
      <c r="C392" s="13" t="s">
        <v>316</v>
      </c>
      <c r="D392" s="13" t="s">
        <v>173</v>
      </c>
      <c r="E392" s="13" t="s">
        <v>174</v>
      </c>
      <c r="F392" s="13" t="s">
        <v>406</v>
      </c>
      <c r="G392" s="13" t="s">
        <v>330</v>
      </c>
      <c r="H392" s="15">
        <v>37.44</v>
      </c>
      <c r="I392" s="15">
        <v>37.44</v>
      </c>
      <c r="J392" s="15"/>
      <c r="K392" s="15"/>
      <c r="L392" s="15"/>
      <c r="M392" s="15">
        <v>37.44</v>
      </c>
      <c r="N392" s="15"/>
      <c r="O392" s="13"/>
      <c r="P392" s="13"/>
      <c r="Q392" s="15"/>
      <c r="R392" s="15"/>
      <c r="S392" s="15"/>
      <c r="T392" s="15"/>
      <c r="U392" s="15"/>
      <c r="V392" s="15"/>
      <c r="W392" s="15"/>
      <c r="X392" s="15"/>
      <c r="Y392" s="15"/>
      <c r="Z392" s="15"/>
    </row>
    <row r="393" ht="23.25" customHeight="1" outlineLevel="1" spans="1:26">
      <c r="A393" s="101" t="s">
        <v>102</v>
      </c>
      <c r="B393" s="13"/>
      <c r="C393" s="13"/>
      <c r="D393" s="13"/>
      <c r="E393" s="13"/>
      <c r="F393" s="13"/>
      <c r="G393" s="13"/>
      <c r="H393" s="15">
        <v>1894.927707</v>
      </c>
      <c r="I393" s="15">
        <v>1894.927707</v>
      </c>
      <c r="J393" s="15"/>
      <c r="K393" s="15"/>
      <c r="L393" s="15"/>
      <c r="M393" s="15">
        <v>1894.927707</v>
      </c>
      <c r="N393" s="15"/>
      <c r="O393" s="13"/>
      <c r="P393" s="13"/>
      <c r="Q393" s="15"/>
      <c r="R393" s="15"/>
      <c r="S393" s="15"/>
      <c r="T393" s="15"/>
      <c r="U393" s="15"/>
      <c r="V393" s="15"/>
      <c r="W393" s="15"/>
      <c r="X393" s="15"/>
      <c r="Y393" s="15"/>
      <c r="Z393" s="15"/>
    </row>
    <row r="394" ht="23.25" customHeight="1" outlineLevel="2" spans="1:26">
      <c r="A394" s="159" t="s">
        <v>102</v>
      </c>
      <c r="B394" s="13" t="s">
        <v>615</v>
      </c>
      <c r="C394" s="13" t="s">
        <v>366</v>
      </c>
      <c r="D394" s="13" t="s">
        <v>142</v>
      </c>
      <c r="E394" s="13" t="s">
        <v>143</v>
      </c>
      <c r="F394" s="13" t="s">
        <v>364</v>
      </c>
      <c r="G394" s="13" t="s">
        <v>275</v>
      </c>
      <c r="H394" s="15">
        <v>616.3644</v>
      </c>
      <c r="I394" s="15">
        <v>616.3644</v>
      </c>
      <c r="J394" s="15"/>
      <c r="K394" s="15"/>
      <c r="L394" s="15"/>
      <c r="M394" s="15">
        <v>616.3644</v>
      </c>
      <c r="N394" s="15"/>
      <c r="O394" s="13"/>
      <c r="P394" s="13"/>
      <c r="Q394" s="15"/>
      <c r="R394" s="15"/>
      <c r="S394" s="15"/>
      <c r="T394" s="15"/>
      <c r="U394" s="15"/>
      <c r="V394" s="15"/>
      <c r="W394" s="15"/>
      <c r="X394" s="15"/>
      <c r="Y394" s="15"/>
      <c r="Z394" s="15"/>
    </row>
    <row r="395" ht="23.25" customHeight="1" outlineLevel="2" spans="1:26">
      <c r="A395" s="159" t="s">
        <v>102</v>
      </c>
      <c r="B395" s="13" t="s">
        <v>615</v>
      </c>
      <c r="C395" s="13" t="s">
        <v>366</v>
      </c>
      <c r="D395" s="13" t="s">
        <v>142</v>
      </c>
      <c r="E395" s="13" t="s">
        <v>143</v>
      </c>
      <c r="F395" s="13" t="s">
        <v>367</v>
      </c>
      <c r="G395" s="13" t="s">
        <v>278</v>
      </c>
      <c r="H395" s="15">
        <v>63.5424</v>
      </c>
      <c r="I395" s="15">
        <v>63.5424</v>
      </c>
      <c r="J395" s="15"/>
      <c r="K395" s="15"/>
      <c r="L395" s="15"/>
      <c r="M395" s="15">
        <v>63.5424</v>
      </c>
      <c r="N395" s="15"/>
      <c r="O395" s="13"/>
      <c r="P395" s="13"/>
      <c r="Q395" s="15"/>
      <c r="R395" s="15"/>
      <c r="S395" s="15"/>
      <c r="T395" s="15"/>
      <c r="U395" s="15"/>
      <c r="V395" s="15"/>
      <c r="W395" s="15"/>
      <c r="X395" s="15"/>
      <c r="Y395" s="15"/>
      <c r="Z395" s="15"/>
    </row>
    <row r="396" ht="23.25" customHeight="1" outlineLevel="2" spans="1:26">
      <c r="A396" s="159" t="s">
        <v>102</v>
      </c>
      <c r="B396" s="13" t="s">
        <v>616</v>
      </c>
      <c r="C396" s="13" t="s">
        <v>372</v>
      </c>
      <c r="D396" s="13" t="s">
        <v>142</v>
      </c>
      <c r="E396" s="13" t="s">
        <v>143</v>
      </c>
      <c r="F396" s="13" t="s">
        <v>373</v>
      </c>
      <c r="G396" s="13" t="s">
        <v>284</v>
      </c>
      <c r="H396" s="15">
        <v>122.04</v>
      </c>
      <c r="I396" s="15">
        <v>122.04</v>
      </c>
      <c r="J396" s="15"/>
      <c r="K396" s="15"/>
      <c r="L396" s="15"/>
      <c r="M396" s="15">
        <v>122.04</v>
      </c>
      <c r="N396" s="15"/>
      <c r="O396" s="13"/>
      <c r="P396" s="13"/>
      <c r="Q396" s="15"/>
      <c r="R396" s="15"/>
      <c r="S396" s="15"/>
      <c r="T396" s="15"/>
      <c r="U396" s="15"/>
      <c r="V396" s="15"/>
      <c r="W396" s="15"/>
      <c r="X396" s="15"/>
      <c r="Y396" s="15"/>
      <c r="Z396" s="15"/>
    </row>
    <row r="397" ht="23.25" customHeight="1" outlineLevel="2" spans="1:26">
      <c r="A397" s="159" t="s">
        <v>102</v>
      </c>
      <c r="B397" s="13" t="s">
        <v>615</v>
      </c>
      <c r="C397" s="13" t="s">
        <v>366</v>
      </c>
      <c r="D397" s="13" t="s">
        <v>142</v>
      </c>
      <c r="E397" s="13" t="s">
        <v>143</v>
      </c>
      <c r="F397" s="13" t="s">
        <v>373</v>
      </c>
      <c r="G397" s="13" t="s">
        <v>284</v>
      </c>
      <c r="H397" s="15">
        <v>51.3637</v>
      </c>
      <c r="I397" s="15">
        <v>51.3637</v>
      </c>
      <c r="J397" s="15"/>
      <c r="K397" s="15"/>
      <c r="L397" s="15"/>
      <c r="M397" s="15">
        <v>51.3637</v>
      </c>
      <c r="N397" s="15"/>
      <c r="O397" s="13"/>
      <c r="P397" s="13"/>
      <c r="Q397" s="15"/>
      <c r="R397" s="15"/>
      <c r="S397" s="15"/>
      <c r="T397" s="15"/>
      <c r="U397" s="15"/>
      <c r="V397" s="15"/>
      <c r="W397" s="15"/>
      <c r="X397" s="15"/>
      <c r="Y397" s="15"/>
      <c r="Z397" s="15"/>
    </row>
    <row r="398" ht="23.25" customHeight="1" outlineLevel="2" spans="1:26">
      <c r="A398" s="159" t="s">
        <v>102</v>
      </c>
      <c r="B398" s="13" t="s">
        <v>615</v>
      </c>
      <c r="C398" s="13" t="s">
        <v>366</v>
      </c>
      <c r="D398" s="13" t="s">
        <v>142</v>
      </c>
      <c r="E398" s="13" t="s">
        <v>143</v>
      </c>
      <c r="F398" s="13" t="s">
        <v>373</v>
      </c>
      <c r="G398" s="13" t="s">
        <v>284</v>
      </c>
      <c r="H398" s="15">
        <v>193.872</v>
      </c>
      <c r="I398" s="15">
        <v>193.872</v>
      </c>
      <c r="J398" s="15"/>
      <c r="K398" s="15"/>
      <c r="L398" s="15"/>
      <c r="M398" s="15">
        <v>193.872</v>
      </c>
      <c r="N398" s="15"/>
      <c r="O398" s="13"/>
      <c r="P398" s="13"/>
      <c r="Q398" s="15"/>
      <c r="R398" s="15"/>
      <c r="S398" s="15"/>
      <c r="T398" s="15"/>
      <c r="U398" s="15"/>
      <c r="V398" s="15"/>
      <c r="W398" s="15"/>
      <c r="X398" s="15"/>
      <c r="Y398" s="15"/>
      <c r="Z398" s="15"/>
    </row>
    <row r="399" ht="23.25" customHeight="1" outlineLevel="2" spans="1:26">
      <c r="A399" s="159" t="s">
        <v>102</v>
      </c>
      <c r="B399" s="13" t="s">
        <v>615</v>
      </c>
      <c r="C399" s="13" t="s">
        <v>366</v>
      </c>
      <c r="D399" s="13" t="s">
        <v>142</v>
      </c>
      <c r="E399" s="13" t="s">
        <v>143</v>
      </c>
      <c r="F399" s="13" t="s">
        <v>373</v>
      </c>
      <c r="G399" s="13" t="s">
        <v>284</v>
      </c>
      <c r="H399" s="15">
        <v>114.636</v>
      </c>
      <c r="I399" s="15">
        <v>114.636</v>
      </c>
      <c r="J399" s="15"/>
      <c r="K399" s="15"/>
      <c r="L399" s="15"/>
      <c r="M399" s="15">
        <v>114.636</v>
      </c>
      <c r="N399" s="15"/>
      <c r="O399" s="13"/>
      <c r="P399" s="13"/>
      <c r="Q399" s="15"/>
      <c r="R399" s="15"/>
      <c r="S399" s="15"/>
      <c r="T399" s="15"/>
      <c r="U399" s="15"/>
      <c r="V399" s="15"/>
      <c r="W399" s="15"/>
      <c r="X399" s="15"/>
      <c r="Y399" s="15"/>
      <c r="Z399" s="15"/>
    </row>
    <row r="400" ht="23.25" customHeight="1" outlineLevel="2" spans="1:26">
      <c r="A400" s="159" t="s">
        <v>102</v>
      </c>
      <c r="B400" s="13" t="s">
        <v>615</v>
      </c>
      <c r="C400" s="13" t="s">
        <v>366</v>
      </c>
      <c r="D400" s="13" t="s">
        <v>142</v>
      </c>
      <c r="E400" s="13" t="s">
        <v>143</v>
      </c>
      <c r="F400" s="13" t="s">
        <v>373</v>
      </c>
      <c r="G400" s="13" t="s">
        <v>284</v>
      </c>
      <c r="H400" s="15">
        <v>200.9292</v>
      </c>
      <c r="I400" s="15">
        <v>200.9292</v>
      </c>
      <c r="J400" s="15"/>
      <c r="K400" s="15"/>
      <c r="L400" s="15"/>
      <c r="M400" s="15">
        <v>200.9292</v>
      </c>
      <c r="N400" s="15"/>
      <c r="O400" s="13"/>
      <c r="P400" s="13"/>
      <c r="Q400" s="15"/>
      <c r="R400" s="15"/>
      <c r="S400" s="15"/>
      <c r="T400" s="15"/>
      <c r="U400" s="15"/>
      <c r="V400" s="15"/>
      <c r="W400" s="15"/>
      <c r="X400" s="15"/>
      <c r="Y400" s="15"/>
      <c r="Z400" s="15"/>
    </row>
    <row r="401" ht="23.25" customHeight="1" outlineLevel="2" spans="1:26">
      <c r="A401" s="159" t="s">
        <v>102</v>
      </c>
      <c r="B401" s="13" t="s">
        <v>617</v>
      </c>
      <c r="C401" s="13" t="s">
        <v>375</v>
      </c>
      <c r="D401" s="13" t="s">
        <v>175</v>
      </c>
      <c r="E401" s="13" t="s">
        <v>176</v>
      </c>
      <c r="F401" s="13" t="s">
        <v>376</v>
      </c>
      <c r="G401" s="13" t="s">
        <v>287</v>
      </c>
      <c r="H401" s="15">
        <v>198.333328</v>
      </c>
      <c r="I401" s="15">
        <v>198.333328</v>
      </c>
      <c r="J401" s="15"/>
      <c r="K401" s="15"/>
      <c r="L401" s="15"/>
      <c r="M401" s="15">
        <v>198.333328</v>
      </c>
      <c r="N401" s="15"/>
      <c r="O401" s="13"/>
      <c r="P401" s="13"/>
      <c r="Q401" s="15"/>
      <c r="R401" s="15"/>
      <c r="S401" s="15"/>
      <c r="T401" s="15"/>
      <c r="U401" s="15"/>
      <c r="V401" s="15"/>
      <c r="W401" s="15"/>
      <c r="X401" s="15"/>
      <c r="Y401" s="15"/>
      <c r="Z401" s="15"/>
    </row>
    <row r="402" ht="23.25" customHeight="1" outlineLevel="2" spans="1:26">
      <c r="A402" s="159" t="s">
        <v>102</v>
      </c>
      <c r="B402" s="13" t="s">
        <v>618</v>
      </c>
      <c r="C402" s="13" t="s">
        <v>378</v>
      </c>
      <c r="D402" s="13" t="s">
        <v>187</v>
      </c>
      <c r="E402" s="13" t="s">
        <v>188</v>
      </c>
      <c r="F402" s="13" t="s">
        <v>379</v>
      </c>
      <c r="G402" s="13" t="s">
        <v>293</v>
      </c>
      <c r="H402" s="15">
        <v>86.740031</v>
      </c>
      <c r="I402" s="15">
        <v>86.740031</v>
      </c>
      <c r="J402" s="15"/>
      <c r="K402" s="15"/>
      <c r="L402" s="15"/>
      <c r="M402" s="15">
        <v>86.740031</v>
      </c>
      <c r="N402" s="15"/>
      <c r="O402" s="13"/>
      <c r="P402" s="13"/>
      <c r="Q402" s="15"/>
      <c r="R402" s="15"/>
      <c r="S402" s="15"/>
      <c r="T402" s="15"/>
      <c r="U402" s="15"/>
      <c r="V402" s="15"/>
      <c r="W402" s="15"/>
      <c r="X402" s="15"/>
      <c r="Y402" s="15"/>
      <c r="Z402" s="15"/>
    </row>
    <row r="403" ht="23.25" customHeight="1" outlineLevel="2" spans="1:26">
      <c r="A403" s="159" t="s">
        <v>102</v>
      </c>
      <c r="B403" s="13" t="s">
        <v>619</v>
      </c>
      <c r="C403" s="13" t="s">
        <v>381</v>
      </c>
      <c r="D403" s="13" t="s">
        <v>189</v>
      </c>
      <c r="E403" s="13" t="s">
        <v>190</v>
      </c>
      <c r="F403" s="13" t="s">
        <v>382</v>
      </c>
      <c r="G403" s="13" t="s">
        <v>296</v>
      </c>
      <c r="H403" s="15">
        <v>41.587686</v>
      </c>
      <c r="I403" s="15">
        <v>41.587686</v>
      </c>
      <c r="J403" s="15"/>
      <c r="K403" s="15"/>
      <c r="L403" s="15"/>
      <c r="M403" s="15">
        <v>41.587686</v>
      </c>
      <c r="N403" s="15"/>
      <c r="O403" s="13"/>
      <c r="P403" s="13"/>
      <c r="Q403" s="15"/>
      <c r="R403" s="15"/>
      <c r="S403" s="15"/>
      <c r="T403" s="15"/>
      <c r="U403" s="15"/>
      <c r="V403" s="15"/>
      <c r="W403" s="15"/>
      <c r="X403" s="15"/>
      <c r="Y403" s="15"/>
      <c r="Z403" s="15"/>
    </row>
    <row r="404" ht="23.25" customHeight="1" outlineLevel="2" spans="1:26">
      <c r="A404" s="159" t="s">
        <v>102</v>
      </c>
      <c r="B404" s="13" t="s">
        <v>620</v>
      </c>
      <c r="C404" s="13" t="s">
        <v>384</v>
      </c>
      <c r="D404" s="13" t="s">
        <v>189</v>
      </c>
      <c r="E404" s="13" t="s">
        <v>190</v>
      </c>
      <c r="F404" s="13" t="s">
        <v>382</v>
      </c>
      <c r="G404" s="13" t="s">
        <v>296</v>
      </c>
      <c r="H404" s="15">
        <v>5.359451</v>
      </c>
      <c r="I404" s="15">
        <v>5.359451</v>
      </c>
      <c r="J404" s="15"/>
      <c r="K404" s="15"/>
      <c r="L404" s="15"/>
      <c r="M404" s="15">
        <v>5.359451</v>
      </c>
      <c r="N404" s="15"/>
      <c r="O404" s="13"/>
      <c r="P404" s="13"/>
      <c r="Q404" s="15"/>
      <c r="R404" s="15"/>
      <c r="S404" s="15"/>
      <c r="T404" s="15"/>
      <c r="U404" s="15"/>
      <c r="V404" s="15"/>
      <c r="W404" s="15"/>
      <c r="X404" s="15"/>
      <c r="Y404" s="15"/>
      <c r="Z404" s="15"/>
    </row>
    <row r="405" ht="23.25" customHeight="1" outlineLevel="2" spans="1:26">
      <c r="A405" s="159" t="s">
        <v>102</v>
      </c>
      <c r="B405" s="13" t="s">
        <v>621</v>
      </c>
      <c r="C405" s="13" t="s">
        <v>386</v>
      </c>
      <c r="D405" s="13" t="s">
        <v>191</v>
      </c>
      <c r="E405" s="13" t="s">
        <v>192</v>
      </c>
      <c r="F405" s="13" t="s">
        <v>387</v>
      </c>
      <c r="G405" s="13" t="s">
        <v>298</v>
      </c>
      <c r="H405" s="15">
        <v>2.479167</v>
      </c>
      <c r="I405" s="15">
        <v>2.479167</v>
      </c>
      <c r="J405" s="15"/>
      <c r="K405" s="15"/>
      <c r="L405" s="15"/>
      <c r="M405" s="15">
        <v>2.479167</v>
      </c>
      <c r="N405" s="15"/>
      <c r="O405" s="13"/>
      <c r="P405" s="13"/>
      <c r="Q405" s="15"/>
      <c r="R405" s="15"/>
      <c r="S405" s="15"/>
      <c r="T405" s="15"/>
      <c r="U405" s="15"/>
      <c r="V405" s="15"/>
      <c r="W405" s="15"/>
      <c r="X405" s="15"/>
      <c r="Y405" s="15"/>
      <c r="Z405" s="15"/>
    </row>
    <row r="406" ht="23.25" customHeight="1" outlineLevel="2" spans="1:26">
      <c r="A406" s="159" t="s">
        <v>102</v>
      </c>
      <c r="B406" s="13" t="s">
        <v>622</v>
      </c>
      <c r="C406" s="13" t="s">
        <v>198</v>
      </c>
      <c r="D406" s="13" t="s">
        <v>197</v>
      </c>
      <c r="E406" s="13" t="s">
        <v>198</v>
      </c>
      <c r="F406" s="13" t="s">
        <v>389</v>
      </c>
      <c r="G406" s="13" t="s">
        <v>198</v>
      </c>
      <c r="H406" s="15">
        <v>142.586352</v>
      </c>
      <c r="I406" s="15">
        <v>142.586352</v>
      </c>
      <c r="J406" s="15"/>
      <c r="K406" s="15"/>
      <c r="L406" s="15"/>
      <c r="M406" s="15">
        <v>142.586352</v>
      </c>
      <c r="N406" s="15"/>
      <c r="O406" s="13"/>
      <c r="P406" s="13"/>
      <c r="Q406" s="15"/>
      <c r="R406" s="15"/>
      <c r="S406" s="15"/>
      <c r="T406" s="15"/>
      <c r="U406" s="15"/>
      <c r="V406" s="15"/>
      <c r="W406" s="15"/>
      <c r="X406" s="15"/>
      <c r="Y406" s="15"/>
      <c r="Z406" s="15"/>
    </row>
    <row r="407" ht="23.25" customHeight="1" outlineLevel="2" spans="1:26">
      <c r="A407" s="159" t="s">
        <v>102</v>
      </c>
      <c r="B407" s="13" t="s">
        <v>623</v>
      </c>
      <c r="C407" s="13" t="s">
        <v>322</v>
      </c>
      <c r="D407" s="13" t="s">
        <v>142</v>
      </c>
      <c r="E407" s="13" t="s">
        <v>143</v>
      </c>
      <c r="F407" s="13" t="s">
        <v>398</v>
      </c>
      <c r="G407" s="13" t="s">
        <v>322</v>
      </c>
      <c r="H407" s="15">
        <v>23.764392</v>
      </c>
      <c r="I407" s="15">
        <v>23.764392</v>
      </c>
      <c r="J407" s="15"/>
      <c r="K407" s="15"/>
      <c r="L407" s="15"/>
      <c r="M407" s="15">
        <v>23.764392</v>
      </c>
      <c r="N407" s="15"/>
      <c r="O407" s="13"/>
      <c r="P407" s="13"/>
      <c r="Q407" s="15"/>
      <c r="R407" s="15"/>
      <c r="S407" s="15"/>
      <c r="T407" s="15"/>
      <c r="U407" s="15"/>
      <c r="V407" s="15"/>
      <c r="W407" s="15"/>
      <c r="X407" s="15"/>
      <c r="Y407" s="15"/>
      <c r="Z407" s="15"/>
    </row>
    <row r="408" ht="23.25" customHeight="1" outlineLevel="2" spans="1:26">
      <c r="A408" s="159" t="s">
        <v>102</v>
      </c>
      <c r="B408" s="13" t="s">
        <v>624</v>
      </c>
      <c r="C408" s="13" t="s">
        <v>316</v>
      </c>
      <c r="D408" s="13" t="s">
        <v>173</v>
      </c>
      <c r="E408" s="13" t="s">
        <v>174</v>
      </c>
      <c r="F408" s="13" t="s">
        <v>406</v>
      </c>
      <c r="G408" s="13" t="s">
        <v>330</v>
      </c>
      <c r="H408" s="15">
        <v>25.92</v>
      </c>
      <c r="I408" s="15">
        <v>25.92</v>
      </c>
      <c r="J408" s="15"/>
      <c r="K408" s="15"/>
      <c r="L408" s="15"/>
      <c r="M408" s="15">
        <v>25.92</v>
      </c>
      <c r="N408" s="15"/>
      <c r="O408" s="13"/>
      <c r="P408" s="13"/>
      <c r="Q408" s="15"/>
      <c r="R408" s="15"/>
      <c r="S408" s="15"/>
      <c r="T408" s="15"/>
      <c r="U408" s="15"/>
      <c r="V408" s="15"/>
      <c r="W408" s="15"/>
      <c r="X408" s="15"/>
      <c r="Y408" s="15"/>
      <c r="Z408" s="15"/>
    </row>
    <row r="409" ht="23.25" customHeight="1" outlineLevel="2" spans="1:26">
      <c r="A409" s="159" t="s">
        <v>102</v>
      </c>
      <c r="B409" s="13" t="s">
        <v>624</v>
      </c>
      <c r="C409" s="13" t="s">
        <v>316</v>
      </c>
      <c r="D409" s="13" t="s">
        <v>173</v>
      </c>
      <c r="E409" s="13" t="s">
        <v>174</v>
      </c>
      <c r="F409" s="13" t="s">
        <v>407</v>
      </c>
      <c r="G409" s="13" t="s">
        <v>328</v>
      </c>
      <c r="H409" s="15">
        <v>5.4096</v>
      </c>
      <c r="I409" s="15">
        <v>5.4096</v>
      </c>
      <c r="J409" s="15"/>
      <c r="K409" s="15"/>
      <c r="L409" s="15"/>
      <c r="M409" s="15">
        <v>5.4096</v>
      </c>
      <c r="N409" s="15"/>
      <c r="O409" s="13"/>
      <c r="P409" s="13"/>
      <c r="Q409" s="15"/>
      <c r="R409" s="15"/>
      <c r="S409" s="15"/>
      <c r="T409" s="15"/>
      <c r="U409" s="15"/>
      <c r="V409" s="15"/>
      <c r="W409" s="15"/>
      <c r="X409" s="15"/>
      <c r="Y409" s="15"/>
      <c r="Z409" s="15"/>
    </row>
    <row r="410" ht="23.25" customHeight="1" outlineLevel="1" spans="1:26">
      <c r="A410" s="101" t="s">
        <v>104</v>
      </c>
      <c r="B410" s="13"/>
      <c r="C410" s="13"/>
      <c r="D410" s="13"/>
      <c r="E410" s="13"/>
      <c r="F410" s="13"/>
      <c r="G410" s="13"/>
      <c r="H410" s="15">
        <v>2141.096456</v>
      </c>
      <c r="I410" s="15">
        <v>2141.096456</v>
      </c>
      <c r="J410" s="15"/>
      <c r="K410" s="15"/>
      <c r="L410" s="15"/>
      <c r="M410" s="15">
        <v>2141.096456</v>
      </c>
      <c r="N410" s="15"/>
      <c r="O410" s="13"/>
      <c r="P410" s="13"/>
      <c r="Q410" s="15"/>
      <c r="R410" s="15"/>
      <c r="S410" s="15"/>
      <c r="T410" s="15"/>
      <c r="U410" s="15"/>
      <c r="V410" s="15"/>
      <c r="W410" s="15"/>
      <c r="X410" s="15"/>
      <c r="Y410" s="15"/>
      <c r="Z410" s="15"/>
    </row>
    <row r="411" ht="23.25" customHeight="1" outlineLevel="2" spans="1:26">
      <c r="A411" s="159" t="s">
        <v>104</v>
      </c>
      <c r="B411" s="13" t="s">
        <v>625</v>
      </c>
      <c r="C411" s="13" t="s">
        <v>366</v>
      </c>
      <c r="D411" s="13" t="s">
        <v>142</v>
      </c>
      <c r="E411" s="13" t="s">
        <v>143</v>
      </c>
      <c r="F411" s="13" t="s">
        <v>364</v>
      </c>
      <c r="G411" s="13" t="s">
        <v>275</v>
      </c>
      <c r="H411" s="15">
        <v>657.3216</v>
      </c>
      <c r="I411" s="15">
        <v>657.3216</v>
      </c>
      <c r="J411" s="15"/>
      <c r="K411" s="15"/>
      <c r="L411" s="15"/>
      <c r="M411" s="15">
        <v>657.3216</v>
      </c>
      <c r="N411" s="15"/>
      <c r="O411" s="13"/>
      <c r="P411" s="13"/>
      <c r="Q411" s="15"/>
      <c r="R411" s="15"/>
      <c r="S411" s="15"/>
      <c r="T411" s="15"/>
      <c r="U411" s="15"/>
      <c r="V411" s="15"/>
      <c r="W411" s="15"/>
      <c r="X411" s="15"/>
      <c r="Y411" s="15"/>
      <c r="Z411" s="15"/>
    </row>
    <row r="412" ht="23.25" customHeight="1" outlineLevel="2" spans="1:26">
      <c r="A412" s="159" t="s">
        <v>104</v>
      </c>
      <c r="B412" s="13" t="s">
        <v>625</v>
      </c>
      <c r="C412" s="13" t="s">
        <v>366</v>
      </c>
      <c r="D412" s="13" t="s">
        <v>142</v>
      </c>
      <c r="E412" s="13" t="s">
        <v>143</v>
      </c>
      <c r="F412" s="13" t="s">
        <v>367</v>
      </c>
      <c r="G412" s="13" t="s">
        <v>278</v>
      </c>
      <c r="H412" s="15">
        <v>66.7344</v>
      </c>
      <c r="I412" s="15">
        <v>66.7344</v>
      </c>
      <c r="J412" s="15"/>
      <c r="K412" s="15"/>
      <c r="L412" s="15"/>
      <c r="M412" s="15">
        <v>66.7344</v>
      </c>
      <c r="N412" s="15"/>
      <c r="O412" s="13"/>
      <c r="P412" s="13"/>
      <c r="Q412" s="15"/>
      <c r="R412" s="15"/>
      <c r="S412" s="15"/>
      <c r="T412" s="15"/>
      <c r="U412" s="15"/>
      <c r="V412" s="15"/>
      <c r="W412" s="15"/>
      <c r="X412" s="15"/>
      <c r="Y412" s="15"/>
      <c r="Z412" s="15"/>
    </row>
    <row r="413" ht="23.25" customHeight="1" outlineLevel="2" spans="1:26">
      <c r="A413" s="159" t="s">
        <v>104</v>
      </c>
      <c r="B413" s="13" t="s">
        <v>626</v>
      </c>
      <c r="C413" s="13" t="s">
        <v>444</v>
      </c>
      <c r="D413" s="13" t="s">
        <v>142</v>
      </c>
      <c r="E413" s="13" t="s">
        <v>143</v>
      </c>
      <c r="F413" s="13" t="s">
        <v>367</v>
      </c>
      <c r="G413" s="13" t="s">
        <v>278</v>
      </c>
      <c r="H413" s="15">
        <v>67.2</v>
      </c>
      <c r="I413" s="15">
        <v>67.2</v>
      </c>
      <c r="J413" s="15"/>
      <c r="K413" s="15"/>
      <c r="L413" s="15"/>
      <c r="M413" s="15">
        <v>67.2</v>
      </c>
      <c r="N413" s="15"/>
      <c r="O413" s="13"/>
      <c r="P413" s="13"/>
      <c r="Q413" s="15"/>
      <c r="R413" s="15"/>
      <c r="S413" s="15"/>
      <c r="T413" s="15"/>
      <c r="U413" s="15"/>
      <c r="V413" s="15"/>
      <c r="W413" s="15"/>
      <c r="X413" s="15"/>
      <c r="Y413" s="15"/>
      <c r="Z413" s="15"/>
    </row>
    <row r="414" ht="23.25" customHeight="1" outlineLevel="2" spans="1:26">
      <c r="A414" s="159" t="s">
        <v>104</v>
      </c>
      <c r="B414" s="13" t="s">
        <v>627</v>
      </c>
      <c r="C414" s="13" t="s">
        <v>372</v>
      </c>
      <c r="D414" s="13" t="s">
        <v>142</v>
      </c>
      <c r="E414" s="13" t="s">
        <v>143</v>
      </c>
      <c r="F414" s="13" t="s">
        <v>373</v>
      </c>
      <c r="G414" s="13" t="s">
        <v>284</v>
      </c>
      <c r="H414" s="15">
        <v>120.96</v>
      </c>
      <c r="I414" s="15">
        <v>120.96</v>
      </c>
      <c r="J414" s="15"/>
      <c r="K414" s="15"/>
      <c r="L414" s="15"/>
      <c r="M414" s="15">
        <v>120.96</v>
      </c>
      <c r="N414" s="15"/>
      <c r="O414" s="13"/>
      <c r="P414" s="13"/>
      <c r="Q414" s="15"/>
      <c r="R414" s="15"/>
      <c r="S414" s="15"/>
      <c r="T414" s="15"/>
      <c r="U414" s="15"/>
      <c r="V414" s="15"/>
      <c r="W414" s="15"/>
      <c r="X414" s="15"/>
      <c r="Y414" s="15"/>
      <c r="Z414" s="15"/>
    </row>
    <row r="415" ht="23.25" customHeight="1" outlineLevel="2" spans="1:26">
      <c r="A415" s="159" t="s">
        <v>104</v>
      </c>
      <c r="B415" s="13" t="s">
        <v>625</v>
      </c>
      <c r="C415" s="13" t="s">
        <v>366</v>
      </c>
      <c r="D415" s="13" t="s">
        <v>142</v>
      </c>
      <c r="E415" s="13" t="s">
        <v>143</v>
      </c>
      <c r="F415" s="13" t="s">
        <v>373</v>
      </c>
      <c r="G415" s="13" t="s">
        <v>284</v>
      </c>
      <c r="H415" s="15">
        <v>54.7768</v>
      </c>
      <c r="I415" s="15">
        <v>54.7768</v>
      </c>
      <c r="J415" s="15"/>
      <c r="K415" s="15"/>
      <c r="L415" s="15"/>
      <c r="M415" s="15">
        <v>54.7768</v>
      </c>
      <c r="N415" s="15"/>
      <c r="O415" s="13"/>
      <c r="P415" s="13"/>
      <c r="Q415" s="15"/>
      <c r="R415" s="15"/>
      <c r="S415" s="15"/>
      <c r="T415" s="15"/>
      <c r="U415" s="15"/>
      <c r="V415" s="15"/>
      <c r="W415" s="15"/>
      <c r="X415" s="15"/>
      <c r="Y415" s="15"/>
      <c r="Z415" s="15"/>
    </row>
    <row r="416" ht="23.25" customHeight="1" outlineLevel="2" spans="1:26">
      <c r="A416" s="159" t="s">
        <v>104</v>
      </c>
      <c r="B416" s="13" t="s">
        <v>625</v>
      </c>
      <c r="C416" s="13" t="s">
        <v>366</v>
      </c>
      <c r="D416" s="13" t="s">
        <v>142</v>
      </c>
      <c r="E416" s="13" t="s">
        <v>143</v>
      </c>
      <c r="F416" s="13" t="s">
        <v>373</v>
      </c>
      <c r="G416" s="13" t="s">
        <v>284</v>
      </c>
      <c r="H416" s="15">
        <v>199.752</v>
      </c>
      <c r="I416" s="15">
        <v>199.752</v>
      </c>
      <c r="J416" s="15"/>
      <c r="K416" s="15"/>
      <c r="L416" s="15"/>
      <c r="M416" s="15">
        <v>199.752</v>
      </c>
      <c r="N416" s="15"/>
      <c r="O416" s="13"/>
      <c r="P416" s="13"/>
      <c r="Q416" s="15"/>
      <c r="R416" s="15"/>
      <c r="S416" s="15"/>
      <c r="T416" s="15"/>
      <c r="U416" s="15"/>
      <c r="V416" s="15"/>
      <c r="W416" s="15"/>
      <c r="X416" s="15"/>
      <c r="Y416" s="15"/>
      <c r="Z416" s="15"/>
    </row>
    <row r="417" ht="23.25" customHeight="1" outlineLevel="2" spans="1:26">
      <c r="A417" s="159" t="s">
        <v>104</v>
      </c>
      <c r="B417" s="13" t="s">
        <v>625</v>
      </c>
      <c r="C417" s="13" t="s">
        <v>366</v>
      </c>
      <c r="D417" s="13" t="s">
        <v>142</v>
      </c>
      <c r="E417" s="13" t="s">
        <v>143</v>
      </c>
      <c r="F417" s="13" t="s">
        <v>373</v>
      </c>
      <c r="G417" s="13" t="s">
        <v>284</v>
      </c>
      <c r="H417" s="15">
        <v>120.414</v>
      </c>
      <c r="I417" s="15">
        <v>120.414</v>
      </c>
      <c r="J417" s="15"/>
      <c r="K417" s="15"/>
      <c r="L417" s="15"/>
      <c r="M417" s="15">
        <v>120.414</v>
      </c>
      <c r="N417" s="15"/>
      <c r="O417" s="13"/>
      <c r="P417" s="13"/>
      <c r="Q417" s="15"/>
      <c r="R417" s="15"/>
      <c r="S417" s="15"/>
      <c r="T417" s="15"/>
      <c r="U417" s="15"/>
      <c r="V417" s="15"/>
      <c r="W417" s="15"/>
      <c r="X417" s="15"/>
      <c r="Y417" s="15"/>
      <c r="Z417" s="15"/>
    </row>
    <row r="418" ht="23.25" customHeight="1" outlineLevel="2" spans="1:26">
      <c r="A418" s="159" t="s">
        <v>104</v>
      </c>
      <c r="B418" s="13" t="s">
        <v>625</v>
      </c>
      <c r="C418" s="13" t="s">
        <v>366</v>
      </c>
      <c r="D418" s="13" t="s">
        <v>142</v>
      </c>
      <c r="E418" s="13" t="s">
        <v>143</v>
      </c>
      <c r="F418" s="13" t="s">
        <v>373</v>
      </c>
      <c r="G418" s="13" t="s">
        <v>284</v>
      </c>
      <c r="H418" s="15">
        <v>207.468</v>
      </c>
      <c r="I418" s="15">
        <v>207.468</v>
      </c>
      <c r="J418" s="15"/>
      <c r="K418" s="15"/>
      <c r="L418" s="15"/>
      <c r="M418" s="15">
        <v>207.468</v>
      </c>
      <c r="N418" s="15"/>
      <c r="O418" s="13"/>
      <c r="P418" s="13"/>
      <c r="Q418" s="15"/>
      <c r="R418" s="15"/>
      <c r="S418" s="15"/>
      <c r="T418" s="15"/>
      <c r="U418" s="15"/>
      <c r="V418" s="15"/>
      <c r="W418" s="15"/>
      <c r="X418" s="15"/>
      <c r="Y418" s="15"/>
      <c r="Z418" s="15"/>
    </row>
    <row r="419" ht="23.25" customHeight="1" outlineLevel="2" spans="1:26">
      <c r="A419" s="159" t="s">
        <v>104</v>
      </c>
      <c r="B419" s="13" t="s">
        <v>628</v>
      </c>
      <c r="C419" s="13" t="s">
        <v>375</v>
      </c>
      <c r="D419" s="13" t="s">
        <v>175</v>
      </c>
      <c r="E419" s="13" t="s">
        <v>176</v>
      </c>
      <c r="F419" s="13" t="s">
        <v>376</v>
      </c>
      <c r="G419" s="13" t="s">
        <v>287</v>
      </c>
      <c r="H419" s="15">
        <v>208.861504</v>
      </c>
      <c r="I419" s="15">
        <v>208.861504</v>
      </c>
      <c r="J419" s="15"/>
      <c r="K419" s="15"/>
      <c r="L419" s="15"/>
      <c r="M419" s="15">
        <v>208.861504</v>
      </c>
      <c r="N419" s="15"/>
      <c r="O419" s="13"/>
      <c r="P419" s="13"/>
      <c r="Q419" s="15"/>
      <c r="R419" s="15"/>
      <c r="S419" s="15"/>
      <c r="T419" s="15"/>
      <c r="U419" s="15"/>
      <c r="V419" s="15"/>
      <c r="W419" s="15"/>
      <c r="X419" s="15"/>
      <c r="Y419" s="15"/>
      <c r="Z419" s="15"/>
    </row>
    <row r="420" ht="23.25" customHeight="1" outlineLevel="2" spans="1:26">
      <c r="A420" s="159" t="s">
        <v>104</v>
      </c>
      <c r="B420" s="13" t="s">
        <v>629</v>
      </c>
      <c r="C420" s="13" t="s">
        <v>378</v>
      </c>
      <c r="D420" s="13" t="s">
        <v>187</v>
      </c>
      <c r="E420" s="13" t="s">
        <v>188</v>
      </c>
      <c r="F420" s="13" t="s">
        <v>379</v>
      </c>
      <c r="G420" s="13" t="s">
        <v>293</v>
      </c>
      <c r="H420" s="15">
        <v>91.294355</v>
      </c>
      <c r="I420" s="15">
        <v>91.294355</v>
      </c>
      <c r="J420" s="15"/>
      <c r="K420" s="15"/>
      <c r="L420" s="15"/>
      <c r="M420" s="15">
        <v>91.294355</v>
      </c>
      <c r="N420" s="15"/>
      <c r="O420" s="13"/>
      <c r="P420" s="13"/>
      <c r="Q420" s="15"/>
      <c r="R420" s="15"/>
      <c r="S420" s="15"/>
      <c r="T420" s="15"/>
      <c r="U420" s="15"/>
      <c r="V420" s="15"/>
      <c r="W420" s="15"/>
      <c r="X420" s="15"/>
      <c r="Y420" s="15"/>
      <c r="Z420" s="15"/>
    </row>
    <row r="421" ht="23.25" customHeight="1" outlineLevel="2" spans="1:26">
      <c r="A421" s="159" t="s">
        <v>104</v>
      </c>
      <c r="B421" s="13" t="s">
        <v>630</v>
      </c>
      <c r="C421" s="13" t="s">
        <v>381</v>
      </c>
      <c r="D421" s="13" t="s">
        <v>189</v>
      </c>
      <c r="E421" s="13" t="s">
        <v>190</v>
      </c>
      <c r="F421" s="13" t="s">
        <v>382</v>
      </c>
      <c r="G421" s="13" t="s">
        <v>296</v>
      </c>
      <c r="H421" s="15">
        <v>43.771266</v>
      </c>
      <c r="I421" s="15">
        <v>43.771266</v>
      </c>
      <c r="J421" s="15"/>
      <c r="K421" s="15"/>
      <c r="L421" s="15"/>
      <c r="M421" s="15">
        <v>43.771266</v>
      </c>
      <c r="N421" s="15"/>
      <c r="O421" s="13"/>
      <c r="P421" s="13"/>
      <c r="Q421" s="15"/>
      <c r="R421" s="15"/>
      <c r="S421" s="15"/>
      <c r="T421" s="15"/>
      <c r="U421" s="15"/>
      <c r="V421" s="15"/>
      <c r="W421" s="15"/>
      <c r="X421" s="15"/>
      <c r="Y421" s="15"/>
      <c r="Z421" s="15"/>
    </row>
    <row r="422" ht="23.25" customHeight="1" outlineLevel="2" spans="1:26">
      <c r="A422" s="159" t="s">
        <v>104</v>
      </c>
      <c r="B422" s="13" t="s">
        <v>631</v>
      </c>
      <c r="C422" s="13" t="s">
        <v>384</v>
      </c>
      <c r="D422" s="13" t="s">
        <v>189</v>
      </c>
      <c r="E422" s="13" t="s">
        <v>190</v>
      </c>
      <c r="F422" s="13" t="s">
        <v>382</v>
      </c>
      <c r="G422" s="13" t="s">
        <v>296</v>
      </c>
      <c r="H422" s="15">
        <v>18.826698</v>
      </c>
      <c r="I422" s="15">
        <v>18.826698</v>
      </c>
      <c r="J422" s="15"/>
      <c r="K422" s="15"/>
      <c r="L422" s="15"/>
      <c r="M422" s="15">
        <v>18.826698</v>
      </c>
      <c r="N422" s="15"/>
      <c r="O422" s="13"/>
      <c r="P422" s="13"/>
      <c r="Q422" s="15"/>
      <c r="R422" s="15"/>
      <c r="S422" s="15"/>
      <c r="T422" s="15"/>
      <c r="U422" s="15"/>
      <c r="V422" s="15"/>
      <c r="W422" s="15"/>
      <c r="X422" s="15"/>
      <c r="Y422" s="15"/>
      <c r="Z422" s="15"/>
    </row>
    <row r="423" ht="23.25" customHeight="1" outlineLevel="2" spans="1:26">
      <c r="A423" s="159" t="s">
        <v>104</v>
      </c>
      <c r="B423" s="13" t="s">
        <v>632</v>
      </c>
      <c r="C423" s="13" t="s">
        <v>386</v>
      </c>
      <c r="D423" s="13" t="s">
        <v>191</v>
      </c>
      <c r="E423" s="13" t="s">
        <v>192</v>
      </c>
      <c r="F423" s="13" t="s">
        <v>387</v>
      </c>
      <c r="G423" s="13" t="s">
        <v>298</v>
      </c>
      <c r="H423" s="15">
        <v>2.610769</v>
      </c>
      <c r="I423" s="15">
        <v>2.610769</v>
      </c>
      <c r="J423" s="15"/>
      <c r="K423" s="15"/>
      <c r="L423" s="15"/>
      <c r="M423" s="15">
        <v>2.610769</v>
      </c>
      <c r="N423" s="15"/>
      <c r="O423" s="13"/>
      <c r="P423" s="13"/>
      <c r="Q423" s="15"/>
      <c r="R423" s="15"/>
      <c r="S423" s="15"/>
      <c r="T423" s="15"/>
      <c r="U423" s="15"/>
      <c r="V423" s="15"/>
      <c r="W423" s="15"/>
      <c r="X423" s="15"/>
      <c r="Y423" s="15"/>
      <c r="Z423" s="15"/>
    </row>
    <row r="424" ht="23.25" customHeight="1" outlineLevel="2" spans="1:26">
      <c r="A424" s="159" t="s">
        <v>104</v>
      </c>
      <c r="B424" s="13" t="s">
        <v>633</v>
      </c>
      <c r="C424" s="13" t="s">
        <v>198</v>
      </c>
      <c r="D424" s="13" t="s">
        <v>197</v>
      </c>
      <c r="E424" s="13" t="s">
        <v>198</v>
      </c>
      <c r="F424" s="13" t="s">
        <v>389</v>
      </c>
      <c r="G424" s="13" t="s">
        <v>198</v>
      </c>
      <c r="H424" s="15">
        <v>150.072912</v>
      </c>
      <c r="I424" s="15">
        <v>150.072912</v>
      </c>
      <c r="J424" s="15"/>
      <c r="K424" s="15"/>
      <c r="L424" s="15"/>
      <c r="M424" s="15">
        <v>150.072912</v>
      </c>
      <c r="N424" s="15"/>
      <c r="O424" s="13"/>
      <c r="P424" s="13"/>
      <c r="Q424" s="15"/>
      <c r="R424" s="15"/>
      <c r="S424" s="15"/>
      <c r="T424" s="15"/>
      <c r="U424" s="15"/>
      <c r="V424" s="15"/>
      <c r="W424" s="15"/>
      <c r="X424" s="15"/>
      <c r="Y424" s="15"/>
      <c r="Z424" s="15"/>
    </row>
    <row r="425" ht="23.25" customHeight="1" outlineLevel="2" spans="1:26">
      <c r="A425" s="159" t="s">
        <v>104</v>
      </c>
      <c r="B425" s="13" t="s">
        <v>634</v>
      </c>
      <c r="C425" s="13" t="s">
        <v>391</v>
      </c>
      <c r="D425" s="13" t="s">
        <v>140</v>
      </c>
      <c r="E425" s="13" t="s">
        <v>141</v>
      </c>
      <c r="F425" s="13" t="s">
        <v>392</v>
      </c>
      <c r="G425" s="13" t="s">
        <v>306</v>
      </c>
      <c r="H425" s="15">
        <v>12.42</v>
      </c>
      <c r="I425" s="15">
        <v>12.42</v>
      </c>
      <c r="J425" s="15"/>
      <c r="K425" s="15"/>
      <c r="L425" s="15"/>
      <c r="M425" s="15">
        <v>12.42</v>
      </c>
      <c r="N425" s="15"/>
      <c r="O425" s="13"/>
      <c r="P425" s="13"/>
      <c r="Q425" s="15"/>
      <c r="R425" s="15"/>
      <c r="S425" s="15"/>
      <c r="T425" s="15"/>
      <c r="U425" s="15"/>
      <c r="V425" s="15"/>
      <c r="W425" s="15"/>
      <c r="X425" s="15"/>
      <c r="Y425" s="15"/>
      <c r="Z425" s="15"/>
    </row>
    <row r="426" ht="23.25" customHeight="1" outlineLevel="2" spans="1:26">
      <c r="A426" s="159" t="s">
        <v>104</v>
      </c>
      <c r="B426" s="13" t="s">
        <v>635</v>
      </c>
      <c r="C426" s="13" t="s">
        <v>322</v>
      </c>
      <c r="D426" s="13" t="s">
        <v>142</v>
      </c>
      <c r="E426" s="13" t="s">
        <v>143</v>
      </c>
      <c r="F426" s="13" t="s">
        <v>398</v>
      </c>
      <c r="G426" s="13" t="s">
        <v>322</v>
      </c>
      <c r="H426" s="15">
        <v>25.012152</v>
      </c>
      <c r="I426" s="15">
        <v>25.012152</v>
      </c>
      <c r="J426" s="15"/>
      <c r="K426" s="15"/>
      <c r="L426" s="15"/>
      <c r="M426" s="15">
        <v>25.012152</v>
      </c>
      <c r="N426" s="15"/>
      <c r="O426" s="13"/>
      <c r="P426" s="13"/>
      <c r="Q426" s="15"/>
      <c r="R426" s="15"/>
      <c r="S426" s="15"/>
      <c r="T426" s="15"/>
      <c r="U426" s="15"/>
      <c r="V426" s="15"/>
      <c r="W426" s="15"/>
      <c r="X426" s="15"/>
      <c r="Y426" s="15"/>
      <c r="Z426" s="15"/>
    </row>
    <row r="427" ht="23.25" customHeight="1" outlineLevel="2" spans="1:26">
      <c r="A427" s="159" t="s">
        <v>104</v>
      </c>
      <c r="B427" s="13" t="s">
        <v>636</v>
      </c>
      <c r="C427" s="13" t="s">
        <v>316</v>
      </c>
      <c r="D427" s="13" t="s">
        <v>173</v>
      </c>
      <c r="E427" s="13" t="s">
        <v>174</v>
      </c>
      <c r="F427" s="13" t="s">
        <v>406</v>
      </c>
      <c r="G427" s="13" t="s">
        <v>330</v>
      </c>
      <c r="H427" s="15">
        <v>93.6</v>
      </c>
      <c r="I427" s="15">
        <v>93.6</v>
      </c>
      <c r="J427" s="15"/>
      <c r="K427" s="15"/>
      <c r="L427" s="15"/>
      <c r="M427" s="15">
        <v>93.6</v>
      </c>
      <c r="N427" s="15"/>
      <c r="O427" s="13"/>
      <c r="P427" s="13"/>
      <c r="Q427" s="15"/>
      <c r="R427" s="15"/>
      <c r="S427" s="15"/>
      <c r="T427" s="15"/>
      <c r="U427" s="15"/>
      <c r="V427" s="15"/>
      <c r="W427" s="15"/>
      <c r="X427" s="15"/>
      <c r="Y427" s="15"/>
      <c r="Z427" s="15"/>
    </row>
    <row r="428" ht="23.25" customHeight="1" outlineLevel="1" spans="1:26">
      <c r="A428" s="101" t="s">
        <v>106</v>
      </c>
      <c r="B428" s="13"/>
      <c r="C428" s="13"/>
      <c r="D428" s="13"/>
      <c r="E428" s="13"/>
      <c r="F428" s="13"/>
      <c r="G428" s="13"/>
      <c r="H428" s="15">
        <v>1001.228146</v>
      </c>
      <c r="I428" s="15">
        <v>1001.228146</v>
      </c>
      <c r="J428" s="15"/>
      <c r="K428" s="15"/>
      <c r="L428" s="15"/>
      <c r="M428" s="15">
        <v>1001.228146</v>
      </c>
      <c r="N428" s="15"/>
      <c r="O428" s="13"/>
      <c r="P428" s="13"/>
      <c r="Q428" s="15"/>
      <c r="R428" s="15"/>
      <c r="S428" s="15"/>
      <c r="T428" s="15"/>
      <c r="U428" s="15"/>
      <c r="V428" s="15"/>
      <c r="W428" s="15"/>
      <c r="X428" s="15"/>
      <c r="Y428" s="15"/>
      <c r="Z428" s="15"/>
    </row>
    <row r="429" ht="23.25" customHeight="1" outlineLevel="2" spans="1:26">
      <c r="A429" s="159" t="s">
        <v>106</v>
      </c>
      <c r="B429" s="13" t="s">
        <v>637</v>
      </c>
      <c r="C429" s="13" t="s">
        <v>366</v>
      </c>
      <c r="D429" s="13" t="s">
        <v>142</v>
      </c>
      <c r="E429" s="13" t="s">
        <v>143</v>
      </c>
      <c r="F429" s="13" t="s">
        <v>364</v>
      </c>
      <c r="G429" s="13" t="s">
        <v>275</v>
      </c>
      <c r="H429" s="15">
        <v>298.9656</v>
      </c>
      <c r="I429" s="15">
        <v>298.9656</v>
      </c>
      <c r="J429" s="15"/>
      <c r="K429" s="15"/>
      <c r="L429" s="15"/>
      <c r="M429" s="15">
        <v>298.9656</v>
      </c>
      <c r="N429" s="15"/>
      <c r="O429" s="13"/>
      <c r="P429" s="13"/>
      <c r="Q429" s="15"/>
      <c r="R429" s="15"/>
      <c r="S429" s="15"/>
      <c r="T429" s="15"/>
      <c r="U429" s="15"/>
      <c r="V429" s="15"/>
      <c r="W429" s="15"/>
      <c r="X429" s="15"/>
      <c r="Y429" s="15"/>
      <c r="Z429" s="15"/>
    </row>
    <row r="430" ht="23.25" customHeight="1" outlineLevel="2" spans="1:26">
      <c r="A430" s="159" t="s">
        <v>106</v>
      </c>
      <c r="B430" s="13" t="s">
        <v>637</v>
      </c>
      <c r="C430" s="13" t="s">
        <v>366</v>
      </c>
      <c r="D430" s="13" t="s">
        <v>142</v>
      </c>
      <c r="E430" s="13" t="s">
        <v>143</v>
      </c>
      <c r="F430" s="13" t="s">
        <v>367</v>
      </c>
      <c r="G430" s="13" t="s">
        <v>278</v>
      </c>
      <c r="H430" s="15">
        <v>31.5588</v>
      </c>
      <c r="I430" s="15">
        <v>31.5588</v>
      </c>
      <c r="J430" s="15"/>
      <c r="K430" s="15"/>
      <c r="L430" s="15"/>
      <c r="M430" s="15">
        <v>31.5588</v>
      </c>
      <c r="N430" s="15"/>
      <c r="O430" s="13"/>
      <c r="P430" s="13"/>
      <c r="Q430" s="15"/>
      <c r="R430" s="15"/>
      <c r="S430" s="15"/>
      <c r="T430" s="15"/>
      <c r="U430" s="15"/>
      <c r="V430" s="15"/>
      <c r="W430" s="15"/>
      <c r="X430" s="15"/>
      <c r="Y430" s="15"/>
      <c r="Z430" s="15"/>
    </row>
    <row r="431" ht="23.25" customHeight="1" outlineLevel="2" spans="1:26">
      <c r="A431" s="159" t="s">
        <v>106</v>
      </c>
      <c r="B431" s="13" t="s">
        <v>638</v>
      </c>
      <c r="C431" s="13" t="s">
        <v>444</v>
      </c>
      <c r="D431" s="13" t="s">
        <v>142</v>
      </c>
      <c r="E431" s="13" t="s">
        <v>143</v>
      </c>
      <c r="F431" s="13" t="s">
        <v>367</v>
      </c>
      <c r="G431" s="13" t="s">
        <v>278</v>
      </c>
      <c r="H431" s="15">
        <v>33</v>
      </c>
      <c r="I431" s="15">
        <v>33</v>
      </c>
      <c r="J431" s="15"/>
      <c r="K431" s="15"/>
      <c r="L431" s="15"/>
      <c r="M431" s="15">
        <v>33</v>
      </c>
      <c r="N431" s="15"/>
      <c r="O431" s="13"/>
      <c r="P431" s="13"/>
      <c r="Q431" s="15"/>
      <c r="R431" s="15"/>
      <c r="S431" s="15"/>
      <c r="T431" s="15"/>
      <c r="U431" s="15"/>
      <c r="V431" s="15"/>
      <c r="W431" s="15"/>
      <c r="X431" s="15"/>
      <c r="Y431" s="15"/>
      <c r="Z431" s="15"/>
    </row>
    <row r="432" ht="23.25" customHeight="1" outlineLevel="2" spans="1:26">
      <c r="A432" s="159" t="s">
        <v>106</v>
      </c>
      <c r="B432" s="13" t="s">
        <v>639</v>
      </c>
      <c r="C432" s="13" t="s">
        <v>372</v>
      </c>
      <c r="D432" s="13" t="s">
        <v>142</v>
      </c>
      <c r="E432" s="13" t="s">
        <v>143</v>
      </c>
      <c r="F432" s="13" t="s">
        <v>373</v>
      </c>
      <c r="G432" s="13" t="s">
        <v>284</v>
      </c>
      <c r="H432" s="15">
        <v>59.4</v>
      </c>
      <c r="I432" s="15">
        <v>59.4</v>
      </c>
      <c r="J432" s="15"/>
      <c r="K432" s="15"/>
      <c r="L432" s="15"/>
      <c r="M432" s="15">
        <v>59.4</v>
      </c>
      <c r="N432" s="15"/>
      <c r="O432" s="13"/>
      <c r="P432" s="13"/>
      <c r="Q432" s="15"/>
      <c r="R432" s="15"/>
      <c r="S432" s="15"/>
      <c r="T432" s="15"/>
      <c r="U432" s="15"/>
      <c r="V432" s="15"/>
      <c r="W432" s="15"/>
      <c r="X432" s="15"/>
      <c r="Y432" s="15"/>
      <c r="Z432" s="15"/>
    </row>
    <row r="433" ht="23.25" customHeight="1" outlineLevel="2" spans="1:26">
      <c r="A433" s="159" t="s">
        <v>106</v>
      </c>
      <c r="B433" s="13" t="s">
        <v>637</v>
      </c>
      <c r="C433" s="13" t="s">
        <v>366</v>
      </c>
      <c r="D433" s="13" t="s">
        <v>142</v>
      </c>
      <c r="E433" s="13" t="s">
        <v>143</v>
      </c>
      <c r="F433" s="13" t="s">
        <v>373</v>
      </c>
      <c r="G433" s="13" t="s">
        <v>284</v>
      </c>
      <c r="H433" s="15">
        <v>24.9138</v>
      </c>
      <c r="I433" s="15">
        <v>24.9138</v>
      </c>
      <c r="J433" s="15"/>
      <c r="K433" s="15"/>
      <c r="L433" s="15"/>
      <c r="M433" s="15">
        <v>24.9138</v>
      </c>
      <c r="N433" s="15"/>
      <c r="O433" s="13"/>
      <c r="P433" s="13"/>
      <c r="Q433" s="15"/>
      <c r="R433" s="15"/>
      <c r="S433" s="15"/>
      <c r="T433" s="15"/>
      <c r="U433" s="15"/>
      <c r="V433" s="15"/>
      <c r="W433" s="15"/>
      <c r="X433" s="15"/>
      <c r="Y433" s="15"/>
      <c r="Z433" s="15"/>
    </row>
    <row r="434" ht="23.25" customHeight="1" outlineLevel="2" spans="1:26">
      <c r="A434" s="159" t="s">
        <v>106</v>
      </c>
      <c r="B434" s="13" t="s">
        <v>637</v>
      </c>
      <c r="C434" s="13" t="s">
        <v>366</v>
      </c>
      <c r="D434" s="13" t="s">
        <v>142</v>
      </c>
      <c r="E434" s="13" t="s">
        <v>143</v>
      </c>
      <c r="F434" s="13" t="s">
        <v>373</v>
      </c>
      <c r="G434" s="13" t="s">
        <v>284</v>
      </c>
      <c r="H434" s="15">
        <v>95.784</v>
      </c>
      <c r="I434" s="15">
        <v>95.784</v>
      </c>
      <c r="J434" s="15"/>
      <c r="K434" s="15"/>
      <c r="L434" s="15"/>
      <c r="M434" s="15">
        <v>95.784</v>
      </c>
      <c r="N434" s="15"/>
      <c r="O434" s="13"/>
      <c r="P434" s="13"/>
      <c r="Q434" s="15"/>
      <c r="R434" s="15"/>
      <c r="S434" s="15"/>
      <c r="T434" s="15"/>
      <c r="U434" s="15"/>
      <c r="V434" s="15"/>
      <c r="W434" s="15"/>
      <c r="X434" s="15"/>
      <c r="Y434" s="15"/>
      <c r="Z434" s="15"/>
    </row>
    <row r="435" ht="23.25" customHeight="1" outlineLevel="2" spans="1:26">
      <c r="A435" s="159" t="s">
        <v>106</v>
      </c>
      <c r="B435" s="13" t="s">
        <v>637</v>
      </c>
      <c r="C435" s="13" t="s">
        <v>366</v>
      </c>
      <c r="D435" s="13" t="s">
        <v>142</v>
      </c>
      <c r="E435" s="13" t="s">
        <v>143</v>
      </c>
      <c r="F435" s="13" t="s">
        <v>373</v>
      </c>
      <c r="G435" s="13" t="s">
        <v>284</v>
      </c>
      <c r="H435" s="15">
        <v>57.126</v>
      </c>
      <c r="I435" s="15">
        <v>57.126</v>
      </c>
      <c r="J435" s="15"/>
      <c r="K435" s="15"/>
      <c r="L435" s="15"/>
      <c r="M435" s="15">
        <v>57.126</v>
      </c>
      <c r="N435" s="15"/>
      <c r="O435" s="13"/>
      <c r="P435" s="13"/>
      <c r="Q435" s="15"/>
      <c r="R435" s="15"/>
      <c r="S435" s="15"/>
      <c r="T435" s="15"/>
      <c r="U435" s="15"/>
      <c r="V435" s="15"/>
      <c r="W435" s="15"/>
      <c r="X435" s="15"/>
      <c r="Y435" s="15"/>
      <c r="Z435" s="15"/>
    </row>
    <row r="436" ht="23.25" customHeight="1" outlineLevel="2" spans="1:26">
      <c r="A436" s="159" t="s">
        <v>106</v>
      </c>
      <c r="B436" s="13" t="s">
        <v>637</v>
      </c>
      <c r="C436" s="13" t="s">
        <v>366</v>
      </c>
      <c r="D436" s="13" t="s">
        <v>142</v>
      </c>
      <c r="E436" s="13" t="s">
        <v>143</v>
      </c>
      <c r="F436" s="13" t="s">
        <v>373</v>
      </c>
      <c r="G436" s="13" t="s">
        <v>284</v>
      </c>
      <c r="H436" s="15">
        <v>100.6044</v>
      </c>
      <c r="I436" s="15">
        <v>100.6044</v>
      </c>
      <c r="J436" s="15"/>
      <c r="K436" s="15"/>
      <c r="L436" s="15"/>
      <c r="M436" s="15">
        <v>100.6044</v>
      </c>
      <c r="N436" s="15"/>
      <c r="O436" s="13"/>
      <c r="P436" s="13"/>
      <c r="Q436" s="15"/>
      <c r="R436" s="15"/>
      <c r="S436" s="15"/>
      <c r="T436" s="15"/>
      <c r="U436" s="15"/>
      <c r="V436" s="15"/>
      <c r="W436" s="15"/>
      <c r="X436" s="15"/>
      <c r="Y436" s="15"/>
      <c r="Z436" s="15"/>
    </row>
    <row r="437" ht="23.25" customHeight="1" outlineLevel="2" spans="1:26">
      <c r="A437" s="159" t="s">
        <v>106</v>
      </c>
      <c r="B437" s="13" t="s">
        <v>640</v>
      </c>
      <c r="C437" s="13" t="s">
        <v>375</v>
      </c>
      <c r="D437" s="13" t="s">
        <v>175</v>
      </c>
      <c r="E437" s="13" t="s">
        <v>176</v>
      </c>
      <c r="F437" s="13" t="s">
        <v>376</v>
      </c>
      <c r="G437" s="13" t="s">
        <v>287</v>
      </c>
      <c r="H437" s="15">
        <v>97.357728</v>
      </c>
      <c r="I437" s="15">
        <v>97.357728</v>
      </c>
      <c r="J437" s="15"/>
      <c r="K437" s="15"/>
      <c r="L437" s="15"/>
      <c r="M437" s="15">
        <v>97.357728</v>
      </c>
      <c r="N437" s="15"/>
      <c r="O437" s="13"/>
      <c r="P437" s="13"/>
      <c r="Q437" s="15"/>
      <c r="R437" s="15"/>
      <c r="S437" s="15"/>
      <c r="T437" s="15"/>
      <c r="U437" s="15"/>
      <c r="V437" s="15"/>
      <c r="W437" s="15"/>
      <c r="X437" s="15"/>
      <c r="Y437" s="15"/>
      <c r="Z437" s="15"/>
    </row>
    <row r="438" ht="23.25" customHeight="1" outlineLevel="2" spans="1:26">
      <c r="A438" s="159" t="s">
        <v>106</v>
      </c>
      <c r="B438" s="13" t="s">
        <v>641</v>
      </c>
      <c r="C438" s="13" t="s">
        <v>378</v>
      </c>
      <c r="D438" s="13" t="s">
        <v>187</v>
      </c>
      <c r="E438" s="13" t="s">
        <v>188</v>
      </c>
      <c r="F438" s="13" t="s">
        <v>379</v>
      </c>
      <c r="G438" s="13" t="s">
        <v>293</v>
      </c>
      <c r="H438" s="15">
        <v>42.600756</v>
      </c>
      <c r="I438" s="15">
        <v>42.600756</v>
      </c>
      <c r="J438" s="15"/>
      <c r="K438" s="15"/>
      <c r="L438" s="15"/>
      <c r="M438" s="15">
        <v>42.600756</v>
      </c>
      <c r="N438" s="15"/>
      <c r="O438" s="13"/>
      <c r="P438" s="13"/>
      <c r="Q438" s="15"/>
      <c r="R438" s="15"/>
      <c r="S438" s="15"/>
      <c r="T438" s="15"/>
      <c r="U438" s="15"/>
      <c r="V438" s="15"/>
      <c r="W438" s="15"/>
      <c r="X438" s="15"/>
      <c r="Y438" s="15"/>
      <c r="Z438" s="15"/>
    </row>
    <row r="439" ht="23.25" customHeight="1" outlineLevel="2" spans="1:26">
      <c r="A439" s="159" t="s">
        <v>106</v>
      </c>
      <c r="B439" s="13" t="s">
        <v>642</v>
      </c>
      <c r="C439" s="13" t="s">
        <v>381</v>
      </c>
      <c r="D439" s="13" t="s">
        <v>189</v>
      </c>
      <c r="E439" s="13" t="s">
        <v>190</v>
      </c>
      <c r="F439" s="13" t="s">
        <v>382</v>
      </c>
      <c r="G439" s="13" t="s">
        <v>296</v>
      </c>
      <c r="H439" s="15">
        <v>20.42502</v>
      </c>
      <c r="I439" s="15">
        <v>20.42502</v>
      </c>
      <c r="J439" s="15"/>
      <c r="K439" s="15"/>
      <c r="L439" s="15"/>
      <c r="M439" s="15">
        <v>20.42502</v>
      </c>
      <c r="N439" s="15"/>
      <c r="O439" s="13"/>
      <c r="P439" s="13"/>
      <c r="Q439" s="15"/>
      <c r="R439" s="15"/>
      <c r="S439" s="15"/>
      <c r="T439" s="15"/>
      <c r="U439" s="15"/>
      <c r="V439" s="15"/>
      <c r="W439" s="15"/>
      <c r="X439" s="15"/>
      <c r="Y439" s="15"/>
      <c r="Z439" s="15"/>
    </row>
    <row r="440" ht="23.25" customHeight="1" outlineLevel="2" spans="1:26">
      <c r="A440" s="159" t="s">
        <v>106</v>
      </c>
      <c r="B440" s="13" t="s">
        <v>643</v>
      </c>
      <c r="C440" s="13" t="s">
        <v>384</v>
      </c>
      <c r="D440" s="13" t="s">
        <v>189</v>
      </c>
      <c r="E440" s="13" t="s">
        <v>190</v>
      </c>
      <c r="F440" s="13" t="s">
        <v>382</v>
      </c>
      <c r="G440" s="13" t="s">
        <v>296</v>
      </c>
      <c r="H440" s="15">
        <v>8.09499</v>
      </c>
      <c r="I440" s="15">
        <v>8.09499</v>
      </c>
      <c r="J440" s="15"/>
      <c r="K440" s="15"/>
      <c r="L440" s="15"/>
      <c r="M440" s="15">
        <v>8.09499</v>
      </c>
      <c r="N440" s="15"/>
      <c r="O440" s="13"/>
      <c r="P440" s="13"/>
      <c r="Q440" s="15"/>
      <c r="R440" s="15"/>
      <c r="S440" s="15"/>
      <c r="T440" s="15"/>
      <c r="U440" s="15"/>
      <c r="V440" s="15"/>
      <c r="W440" s="15"/>
      <c r="X440" s="15"/>
      <c r="Y440" s="15"/>
      <c r="Z440" s="15"/>
    </row>
    <row r="441" ht="23.25" customHeight="1" outlineLevel="2" spans="1:26">
      <c r="A441" s="159" t="s">
        <v>106</v>
      </c>
      <c r="B441" s="13" t="s">
        <v>644</v>
      </c>
      <c r="C441" s="13" t="s">
        <v>386</v>
      </c>
      <c r="D441" s="13" t="s">
        <v>191</v>
      </c>
      <c r="E441" s="13" t="s">
        <v>192</v>
      </c>
      <c r="F441" s="13" t="s">
        <v>387</v>
      </c>
      <c r="G441" s="13" t="s">
        <v>298</v>
      </c>
      <c r="H441" s="15">
        <v>1.216972</v>
      </c>
      <c r="I441" s="15">
        <v>1.216972</v>
      </c>
      <c r="J441" s="15"/>
      <c r="K441" s="15"/>
      <c r="L441" s="15"/>
      <c r="M441" s="15">
        <v>1.216972</v>
      </c>
      <c r="N441" s="15"/>
      <c r="O441" s="13"/>
      <c r="P441" s="13"/>
      <c r="Q441" s="15"/>
      <c r="R441" s="15"/>
      <c r="S441" s="15"/>
      <c r="T441" s="15"/>
      <c r="U441" s="15"/>
      <c r="V441" s="15"/>
      <c r="W441" s="15"/>
      <c r="X441" s="15"/>
      <c r="Y441" s="15"/>
      <c r="Z441" s="15"/>
    </row>
    <row r="442" ht="23.25" customHeight="1" outlineLevel="2" spans="1:26">
      <c r="A442" s="159" t="s">
        <v>106</v>
      </c>
      <c r="B442" s="13" t="s">
        <v>645</v>
      </c>
      <c r="C442" s="13" t="s">
        <v>198</v>
      </c>
      <c r="D442" s="13" t="s">
        <v>197</v>
      </c>
      <c r="E442" s="13" t="s">
        <v>198</v>
      </c>
      <c r="F442" s="13" t="s">
        <v>389</v>
      </c>
      <c r="G442" s="13" t="s">
        <v>198</v>
      </c>
      <c r="H442" s="15">
        <v>70.02864</v>
      </c>
      <c r="I442" s="15">
        <v>70.02864</v>
      </c>
      <c r="J442" s="15"/>
      <c r="K442" s="15"/>
      <c r="L442" s="15"/>
      <c r="M442" s="15">
        <v>70.02864</v>
      </c>
      <c r="N442" s="15"/>
      <c r="O442" s="13"/>
      <c r="P442" s="13"/>
      <c r="Q442" s="15"/>
      <c r="R442" s="15"/>
      <c r="S442" s="15"/>
      <c r="T442" s="15"/>
      <c r="U442" s="15"/>
      <c r="V442" s="15"/>
      <c r="W442" s="15"/>
      <c r="X442" s="15"/>
      <c r="Y442" s="15"/>
      <c r="Z442" s="15"/>
    </row>
    <row r="443" ht="23.25" customHeight="1" outlineLevel="2" spans="1:26">
      <c r="A443" s="159" t="s">
        <v>106</v>
      </c>
      <c r="B443" s="13" t="s">
        <v>646</v>
      </c>
      <c r="C443" s="13" t="s">
        <v>391</v>
      </c>
      <c r="D443" s="13" t="s">
        <v>140</v>
      </c>
      <c r="E443" s="13" t="s">
        <v>141</v>
      </c>
      <c r="F443" s="13" t="s">
        <v>392</v>
      </c>
      <c r="G443" s="13" t="s">
        <v>306</v>
      </c>
      <c r="H443" s="15">
        <v>8.16</v>
      </c>
      <c r="I443" s="15">
        <v>8.16</v>
      </c>
      <c r="J443" s="15"/>
      <c r="K443" s="15"/>
      <c r="L443" s="15"/>
      <c r="M443" s="15">
        <v>8.16</v>
      </c>
      <c r="N443" s="15"/>
      <c r="O443" s="13"/>
      <c r="P443" s="13"/>
      <c r="Q443" s="15"/>
      <c r="R443" s="15"/>
      <c r="S443" s="15"/>
      <c r="T443" s="15"/>
      <c r="U443" s="15"/>
      <c r="V443" s="15"/>
      <c r="W443" s="15"/>
      <c r="X443" s="15"/>
      <c r="Y443" s="15"/>
      <c r="Z443" s="15"/>
    </row>
    <row r="444" ht="23.25" customHeight="1" outlineLevel="2" spans="1:26">
      <c r="A444" s="159" t="s">
        <v>106</v>
      </c>
      <c r="B444" s="13" t="s">
        <v>647</v>
      </c>
      <c r="C444" s="13" t="s">
        <v>322</v>
      </c>
      <c r="D444" s="13" t="s">
        <v>142</v>
      </c>
      <c r="E444" s="13" t="s">
        <v>143</v>
      </c>
      <c r="F444" s="13" t="s">
        <v>398</v>
      </c>
      <c r="G444" s="13" t="s">
        <v>322</v>
      </c>
      <c r="H444" s="15">
        <v>11.67144</v>
      </c>
      <c r="I444" s="15">
        <v>11.67144</v>
      </c>
      <c r="J444" s="15"/>
      <c r="K444" s="15"/>
      <c r="L444" s="15"/>
      <c r="M444" s="15">
        <v>11.67144</v>
      </c>
      <c r="N444" s="15"/>
      <c r="O444" s="13"/>
      <c r="P444" s="13"/>
      <c r="Q444" s="15"/>
      <c r="R444" s="15"/>
      <c r="S444" s="15"/>
      <c r="T444" s="15"/>
      <c r="U444" s="15"/>
      <c r="V444" s="15"/>
      <c r="W444" s="15"/>
      <c r="X444" s="15"/>
      <c r="Y444" s="15"/>
      <c r="Z444" s="15"/>
    </row>
    <row r="445" ht="23.25" customHeight="1" outlineLevel="2" spans="1:26">
      <c r="A445" s="159" t="s">
        <v>106</v>
      </c>
      <c r="B445" s="13" t="s">
        <v>648</v>
      </c>
      <c r="C445" s="13" t="s">
        <v>316</v>
      </c>
      <c r="D445" s="13" t="s">
        <v>173</v>
      </c>
      <c r="E445" s="13" t="s">
        <v>174</v>
      </c>
      <c r="F445" s="13" t="s">
        <v>406</v>
      </c>
      <c r="G445" s="13" t="s">
        <v>330</v>
      </c>
      <c r="H445" s="15">
        <v>40.32</v>
      </c>
      <c r="I445" s="15">
        <v>40.32</v>
      </c>
      <c r="J445" s="15"/>
      <c r="K445" s="15"/>
      <c r="L445" s="15"/>
      <c r="M445" s="15">
        <v>40.32</v>
      </c>
      <c r="N445" s="15"/>
      <c r="O445" s="13"/>
      <c r="P445" s="13"/>
      <c r="Q445" s="15"/>
      <c r="R445" s="15"/>
      <c r="S445" s="15"/>
      <c r="T445" s="15"/>
      <c r="U445" s="15"/>
      <c r="V445" s="15"/>
      <c r="W445" s="15"/>
      <c r="X445" s="15"/>
      <c r="Y445" s="15"/>
      <c r="Z445" s="15"/>
    </row>
    <row r="446" ht="23.25" customHeight="1" outlineLevel="1" spans="1:26">
      <c r="A446" s="101" t="s">
        <v>108</v>
      </c>
      <c r="B446" s="13"/>
      <c r="C446" s="13"/>
      <c r="D446" s="13"/>
      <c r="E446" s="13"/>
      <c r="F446" s="13"/>
      <c r="G446" s="13"/>
      <c r="H446" s="15">
        <v>2175.519317</v>
      </c>
      <c r="I446" s="15">
        <v>2175.519317</v>
      </c>
      <c r="J446" s="15"/>
      <c r="K446" s="15"/>
      <c r="L446" s="15"/>
      <c r="M446" s="15">
        <v>2175.519317</v>
      </c>
      <c r="N446" s="15"/>
      <c r="O446" s="13"/>
      <c r="P446" s="13"/>
      <c r="Q446" s="15"/>
      <c r="R446" s="15"/>
      <c r="S446" s="15"/>
      <c r="T446" s="15"/>
      <c r="U446" s="15"/>
      <c r="V446" s="15"/>
      <c r="W446" s="15"/>
      <c r="X446" s="15"/>
      <c r="Y446" s="15"/>
      <c r="Z446" s="15"/>
    </row>
    <row r="447" ht="23.25" customHeight="1" outlineLevel="2" spans="1:26">
      <c r="A447" s="159" t="s">
        <v>108</v>
      </c>
      <c r="B447" s="13" t="s">
        <v>649</v>
      </c>
      <c r="C447" s="13" t="s">
        <v>366</v>
      </c>
      <c r="D447" s="13" t="s">
        <v>144</v>
      </c>
      <c r="E447" s="13" t="s">
        <v>145</v>
      </c>
      <c r="F447" s="13" t="s">
        <v>364</v>
      </c>
      <c r="G447" s="13" t="s">
        <v>275</v>
      </c>
      <c r="H447" s="15">
        <v>704.3544</v>
      </c>
      <c r="I447" s="15">
        <v>704.3544</v>
      </c>
      <c r="J447" s="15"/>
      <c r="K447" s="15"/>
      <c r="L447" s="15"/>
      <c r="M447" s="15">
        <v>704.3544</v>
      </c>
      <c r="N447" s="15"/>
      <c r="O447" s="13"/>
      <c r="P447" s="13"/>
      <c r="Q447" s="15"/>
      <c r="R447" s="15"/>
      <c r="S447" s="15"/>
      <c r="T447" s="15"/>
      <c r="U447" s="15"/>
      <c r="V447" s="15"/>
      <c r="W447" s="15"/>
      <c r="X447" s="15"/>
      <c r="Y447" s="15"/>
      <c r="Z447" s="15"/>
    </row>
    <row r="448" ht="23.25" customHeight="1" outlineLevel="2" spans="1:26">
      <c r="A448" s="159" t="s">
        <v>108</v>
      </c>
      <c r="B448" s="13" t="s">
        <v>649</v>
      </c>
      <c r="C448" s="13" t="s">
        <v>366</v>
      </c>
      <c r="D448" s="13" t="s">
        <v>144</v>
      </c>
      <c r="E448" s="13" t="s">
        <v>145</v>
      </c>
      <c r="F448" s="13" t="s">
        <v>367</v>
      </c>
      <c r="G448" s="13" t="s">
        <v>278</v>
      </c>
      <c r="H448" s="15">
        <v>74.4036</v>
      </c>
      <c r="I448" s="15">
        <v>74.4036</v>
      </c>
      <c r="J448" s="15"/>
      <c r="K448" s="15"/>
      <c r="L448" s="15"/>
      <c r="M448" s="15">
        <v>74.4036</v>
      </c>
      <c r="N448" s="15"/>
      <c r="O448" s="13"/>
      <c r="P448" s="13"/>
      <c r="Q448" s="15"/>
      <c r="R448" s="15"/>
      <c r="S448" s="15"/>
      <c r="T448" s="15"/>
      <c r="U448" s="15"/>
      <c r="V448" s="15"/>
      <c r="W448" s="15"/>
      <c r="X448" s="15"/>
      <c r="Y448" s="15"/>
      <c r="Z448" s="15"/>
    </row>
    <row r="449" ht="23.25" customHeight="1" outlineLevel="2" spans="1:26">
      <c r="A449" s="159" t="s">
        <v>108</v>
      </c>
      <c r="B449" s="13" t="s">
        <v>650</v>
      </c>
      <c r="C449" s="13" t="s">
        <v>372</v>
      </c>
      <c r="D449" s="13" t="s">
        <v>144</v>
      </c>
      <c r="E449" s="13" t="s">
        <v>145</v>
      </c>
      <c r="F449" s="13" t="s">
        <v>373</v>
      </c>
      <c r="G449" s="13" t="s">
        <v>284</v>
      </c>
      <c r="H449" s="15">
        <v>144.72</v>
      </c>
      <c r="I449" s="15">
        <v>144.72</v>
      </c>
      <c r="J449" s="15"/>
      <c r="K449" s="15"/>
      <c r="L449" s="15"/>
      <c r="M449" s="15">
        <v>144.72</v>
      </c>
      <c r="N449" s="15"/>
      <c r="O449" s="13"/>
      <c r="P449" s="13"/>
      <c r="Q449" s="15"/>
      <c r="R449" s="15"/>
      <c r="S449" s="15"/>
      <c r="T449" s="15"/>
      <c r="U449" s="15"/>
      <c r="V449" s="15"/>
      <c r="W449" s="15"/>
      <c r="X449" s="15"/>
      <c r="Y449" s="15"/>
      <c r="Z449" s="15"/>
    </row>
    <row r="450" ht="23.25" customHeight="1" outlineLevel="2" spans="1:26">
      <c r="A450" s="159" t="s">
        <v>108</v>
      </c>
      <c r="B450" s="13" t="s">
        <v>649</v>
      </c>
      <c r="C450" s="13" t="s">
        <v>366</v>
      </c>
      <c r="D450" s="13" t="s">
        <v>144</v>
      </c>
      <c r="E450" s="13" t="s">
        <v>145</v>
      </c>
      <c r="F450" s="13" t="s">
        <v>373</v>
      </c>
      <c r="G450" s="13" t="s">
        <v>284</v>
      </c>
      <c r="H450" s="15">
        <v>58.6962</v>
      </c>
      <c r="I450" s="15">
        <v>58.6962</v>
      </c>
      <c r="J450" s="15"/>
      <c r="K450" s="15"/>
      <c r="L450" s="15"/>
      <c r="M450" s="15">
        <v>58.6962</v>
      </c>
      <c r="N450" s="15"/>
      <c r="O450" s="13"/>
      <c r="P450" s="13"/>
      <c r="Q450" s="15"/>
      <c r="R450" s="15"/>
      <c r="S450" s="15"/>
      <c r="T450" s="15"/>
      <c r="U450" s="15"/>
      <c r="V450" s="15"/>
      <c r="W450" s="15"/>
      <c r="X450" s="15"/>
      <c r="Y450" s="15"/>
      <c r="Z450" s="15"/>
    </row>
    <row r="451" ht="23.25" customHeight="1" outlineLevel="2" spans="1:26">
      <c r="A451" s="159" t="s">
        <v>108</v>
      </c>
      <c r="B451" s="13" t="s">
        <v>649</v>
      </c>
      <c r="C451" s="13" t="s">
        <v>366</v>
      </c>
      <c r="D451" s="13" t="s">
        <v>144</v>
      </c>
      <c r="E451" s="13" t="s">
        <v>145</v>
      </c>
      <c r="F451" s="13" t="s">
        <v>373</v>
      </c>
      <c r="G451" s="13" t="s">
        <v>284</v>
      </c>
      <c r="H451" s="15">
        <v>228.552</v>
      </c>
      <c r="I451" s="15">
        <v>228.552</v>
      </c>
      <c r="J451" s="15"/>
      <c r="K451" s="15"/>
      <c r="L451" s="15"/>
      <c r="M451" s="15">
        <v>228.552</v>
      </c>
      <c r="N451" s="15"/>
      <c r="O451" s="13"/>
      <c r="P451" s="13"/>
      <c r="Q451" s="15"/>
      <c r="R451" s="15"/>
      <c r="S451" s="15"/>
      <c r="T451" s="15"/>
      <c r="U451" s="15"/>
      <c r="V451" s="15"/>
      <c r="W451" s="15"/>
      <c r="X451" s="15"/>
      <c r="Y451" s="15"/>
      <c r="Z451" s="15"/>
    </row>
    <row r="452" ht="23.25" customHeight="1" outlineLevel="2" spans="1:26">
      <c r="A452" s="159" t="s">
        <v>108</v>
      </c>
      <c r="B452" s="13" t="s">
        <v>649</v>
      </c>
      <c r="C452" s="13" t="s">
        <v>366</v>
      </c>
      <c r="D452" s="13" t="s">
        <v>144</v>
      </c>
      <c r="E452" s="13" t="s">
        <v>145</v>
      </c>
      <c r="F452" s="13" t="s">
        <v>373</v>
      </c>
      <c r="G452" s="13" t="s">
        <v>284</v>
      </c>
      <c r="H452" s="15">
        <v>134.748</v>
      </c>
      <c r="I452" s="15">
        <v>134.748</v>
      </c>
      <c r="J452" s="15"/>
      <c r="K452" s="15"/>
      <c r="L452" s="15"/>
      <c r="M452" s="15">
        <v>134.748</v>
      </c>
      <c r="N452" s="15"/>
      <c r="O452" s="13"/>
      <c r="P452" s="13"/>
      <c r="Q452" s="15"/>
      <c r="R452" s="15"/>
      <c r="S452" s="15"/>
      <c r="T452" s="15"/>
      <c r="U452" s="15"/>
      <c r="V452" s="15"/>
      <c r="W452" s="15"/>
      <c r="X452" s="15"/>
      <c r="Y452" s="15"/>
      <c r="Z452" s="15"/>
    </row>
    <row r="453" ht="23.25" customHeight="1" outlineLevel="2" spans="1:26">
      <c r="A453" s="159" t="s">
        <v>108</v>
      </c>
      <c r="B453" s="13" t="s">
        <v>649</v>
      </c>
      <c r="C453" s="13" t="s">
        <v>366</v>
      </c>
      <c r="D453" s="13" t="s">
        <v>144</v>
      </c>
      <c r="E453" s="13" t="s">
        <v>145</v>
      </c>
      <c r="F453" s="13" t="s">
        <v>373</v>
      </c>
      <c r="G453" s="13" t="s">
        <v>284</v>
      </c>
      <c r="H453" s="15">
        <v>241.7484</v>
      </c>
      <c r="I453" s="15">
        <v>241.7484</v>
      </c>
      <c r="J453" s="15"/>
      <c r="K453" s="15"/>
      <c r="L453" s="15"/>
      <c r="M453" s="15">
        <v>241.7484</v>
      </c>
      <c r="N453" s="15"/>
      <c r="O453" s="13"/>
      <c r="P453" s="13"/>
      <c r="Q453" s="15"/>
      <c r="R453" s="15"/>
      <c r="S453" s="15"/>
      <c r="T453" s="15"/>
      <c r="U453" s="15"/>
      <c r="V453" s="15"/>
      <c r="W453" s="15"/>
      <c r="X453" s="15"/>
      <c r="Y453" s="15"/>
      <c r="Z453" s="15"/>
    </row>
    <row r="454" ht="23.25" customHeight="1" outlineLevel="2" spans="1:26">
      <c r="A454" s="159" t="s">
        <v>108</v>
      </c>
      <c r="B454" s="13" t="s">
        <v>651</v>
      </c>
      <c r="C454" s="13" t="s">
        <v>375</v>
      </c>
      <c r="D454" s="13" t="s">
        <v>175</v>
      </c>
      <c r="E454" s="13" t="s">
        <v>176</v>
      </c>
      <c r="F454" s="13" t="s">
        <v>376</v>
      </c>
      <c r="G454" s="13" t="s">
        <v>287</v>
      </c>
      <c r="H454" s="15">
        <v>230.63856</v>
      </c>
      <c r="I454" s="15">
        <v>230.63856</v>
      </c>
      <c r="J454" s="15"/>
      <c r="K454" s="15"/>
      <c r="L454" s="15"/>
      <c r="M454" s="15">
        <v>230.63856</v>
      </c>
      <c r="N454" s="15"/>
      <c r="O454" s="13"/>
      <c r="P454" s="13"/>
      <c r="Q454" s="15"/>
      <c r="R454" s="15"/>
      <c r="S454" s="15"/>
      <c r="T454" s="15"/>
      <c r="U454" s="15"/>
      <c r="V454" s="15"/>
      <c r="W454" s="15"/>
      <c r="X454" s="15"/>
      <c r="Y454" s="15"/>
      <c r="Z454" s="15"/>
    </row>
    <row r="455" ht="23.25" customHeight="1" outlineLevel="2" spans="1:26">
      <c r="A455" s="159" t="s">
        <v>108</v>
      </c>
      <c r="B455" s="13" t="s">
        <v>652</v>
      </c>
      <c r="C455" s="13" t="s">
        <v>378</v>
      </c>
      <c r="D455" s="13" t="s">
        <v>187</v>
      </c>
      <c r="E455" s="13" t="s">
        <v>188</v>
      </c>
      <c r="F455" s="13" t="s">
        <v>379</v>
      </c>
      <c r="G455" s="13" t="s">
        <v>293</v>
      </c>
      <c r="H455" s="15">
        <v>100.94402</v>
      </c>
      <c r="I455" s="15">
        <v>100.94402</v>
      </c>
      <c r="J455" s="15"/>
      <c r="K455" s="15"/>
      <c r="L455" s="15"/>
      <c r="M455" s="15">
        <v>100.94402</v>
      </c>
      <c r="N455" s="15"/>
      <c r="O455" s="13"/>
      <c r="P455" s="13"/>
      <c r="Q455" s="15"/>
      <c r="R455" s="15"/>
      <c r="S455" s="15"/>
      <c r="T455" s="15"/>
      <c r="U455" s="15"/>
      <c r="V455" s="15"/>
      <c r="W455" s="15"/>
      <c r="X455" s="15"/>
      <c r="Y455" s="15"/>
      <c r="Z455" s="15"/>
    </row>
    <row r="456" ht="23.25" customHeight="1" outlineLevel="2" spans="1:26">
      <c r="A456" s="159" t="s">
        <v>108</v>
      </c>
      <c r="B456" s="13" t="s">
        <v>653</v>
      </c>
      <c r="C456" s="13" t="s">
        <v>381</v>
      </c>
      <c r="D456" s="13" t="s">
        <v>189</v>
      </c>
      <c r="E456" s="13" t="s">
        <v>190</v>
      </c>
      <c r="F456" s="13" t="s">
        <v>382</v>
      </c>
      <c r="G456" s="13" t="s">
        <v>296</v>
      </c>
      <c r="H456" s="15">
        <v>48.397818</v>
      </c>
      <c r="I456" s="15">
        <v>48.397818</v>
      </c>
      <c r="J456" s="15"/>
      <c r="K456" s="15"/>
      <c r="L456" s="15"/>
      <c r="M456" s="15">
        <v>48.397818</v>
      </c>
      <c r="N456" s="15"/>
      <c r="O456" s="13"/>
      <c r="P456" s="13"/>
      <c r="Q456" s="15"/>
      <c r="R456" s="15"/>
      <c r="S456" s="15"/>
      <c r="T456" s="15"/>
      <c r="U456" s="15"/>
      <c r="V456" s="15"/>
      <c r="W456" s="15"/>
      <c r="X456" s="15"/>
      <c r="Y456" s="15"/>
      <c r="Z456" s="15"/>
    </row>
    <row r="457" ht="23.25" customHeight="1" outlineLevel="2" spans="1:26">
      <c r="A457" s="159" t="s">
        <v>108</v>
      </c>
      <c r="B457" s="13" t="s">
        <v>654</v>
      </c>
      <c r="C457" s="13" t="s">
        <v>384</v>
      </c>
      <c r="D457" s="13" t="s">
        <v>189</v>
      </c>
      <c r="E457" s="13" t="s">
        <v>190</v>
      </c>
      <c r="F457" s="13" t="s">
        <v>382</v>
      </c>
      <c r="G457" s="13" t="s">
        <v>296</v>
      </c>
      <c r="H457" s="15">
        <v>1.762065</v>
      </c>
      <c r="I457" s="15">
        <v>1.762065</v>
      </c>
      <c r="J457" s="15"/>
      <c r="K457" s="15"/>
      <c r="L457" s="15"/>
      <c r="M457" s="15">
        <v>1.762065</v>
      </c>
      <c r="N457" s="15"/>
      <c r="O457" s="13"/>
      <c r="P457" s="13"/>
      <c r="Q457" s="15"/>
      <c r="R457" s="15"/>
      <c r="S457" s="15"/>
      <c r="T457" s="15"/>
      <c r="U457" s="15"/>
      <c r="V457" s="15"/>
      <c r="W457" s="15"/>
      <c r="X457" s="15"/>
      <c r="Y457" s="15"/>
      <c r="Z457" s="15"/>
    </row>
    <row r="458" ht="23.25" customHeight="1" outlineLevel="2" spans="1:26">
      <c r="A458" s="159" t="s">
        <v>108</v>
      </c>
      <c r="B458" s="13" t="s">
        <v>655</v>
      </c>
      <c r="C458" s="13" t="s">
        <v>386</v>
      </c>
      <c r="D458" s="13" t="s">
        <v>191</v>
      </c>
      <c r="E458" s="13" t="s">
        <v>192</v>
      </c>
      <c r="F458" s="13" t="s">
        <v>387</v>
      </c>
      <c r="G458" s="13" t="s">
        <v>298</v>
      </c>
      <c r="H458" s="15">
        <v>2.882982</v>
      </c>
      <c r="I458" s="15">
        <v>2.882982</v>
      </c>
      <c r="J458" s="15"/>
      <c r="K458" s="15"/>
      <c r="L458" s="15"/>
      <c r="M458" s="15">
        <v>2.882982</v>
      </c>
      <c r="N458" s="15"/>
      <c r="O458" s="13"/>
      <c r="P458" s="13"/>
      <c r="Q458" s="15"/>
      <c r="R458" s="15"/>
      <c r="S458" s="15"/>
      <c r="T458" s="15"/>
      <c r="U458" s="15"/>
      <c r="V458" s="15"/>
      <c r="W458" s="15"/>
      <c r="X458" s="15"/>
      <c r="Y458" s="15"/>
      <c r="Z458" s="15"/>
    </row>
    <row r="459" ht="23.25" customHeight="1" outlineLevel="2" spans="1:26">
      <c r="A459" s="159" t="s">
        <v>108</v>
      </c>
      <c r="B459" s="13" t="s">
        <v>656</v>
      </c>
      <c r="C459" s="13" t="s">
        <v>198</v>
      </c>
      <c r="D459" s="13" t="s">
        <v>197</v>
      </c>
      <c r="E459" s="13" t="s">
        <v>198</v>
      </c>
      <c r="F459" s="13" t="s">
        <v>389</v>
      </c>
      <c r="G459" s="13" t="s">
        <v>198</v>
      </c>
      <c r="H459" s="15">
        <v>165.935376</v>
      </c>
      <c r="I459" s="15">
        <v>165.935376</v>
      </c>
      <c r="J459" s="15"/>
      <c r="K459" s="15"/>
      <c r="L459" s="15"/>
      <c r="M459" s="15">
        <v>165.935376</v>
      </c>
      <c r="N459" s="15"/>
      <c r="O459" s="13"/>
      <c r="P459" s="13"/>
      <c r="Q459" s="15"/>
      <c r="R459" s="15"/>
      <c r="S459" s="15"/>
      <c r="T459" s="15"/>
      <c r="U459" s="15"/>
      <c r="V459" s="15"/>
      <c r="W459" s="15"/>
      <c r="X459" s="15"/>
      <c r="Y459" s="15"/>
      <c r="Z459" s="15"/>
    </row>
    <row r="460" ht="23.25" customHeight="1" outlineLevel="2" spans="1:26">
      <c r="A460" s="159" t="s">
        <v>108</v>
      </c>
      <c r="B460" s="13" t="s">
        <v>657</v>
      </c>
      <c r="C460" s="13" t="s">
        <v>322</v>
      </c>
      <c r="D460" s="13" t="s">
        <v>144</v>
      </c>
      <c r="E460" s="13" t="s">
        <v>145</v>
      </c>
      <c r="F460" s="13" t="s">
        <v>398</v>
      </c>
      <c r="G460" s="13" t="s">
        <v>322</v>
      </c>
      <c r="H460" s="15">
        <v>27.655896</v>
      </c>
      <c r="I460" s="15">
        <v>27.655896</v>
      </c>
      <c r="J460" s="15"/>
      <c r="K460" s="15"/>
      <c r="L460" s="15"/>
      <c r="M460" s="15">
        <v>27.655896</v>
      </c>
      <c r="N460" s="15"/>
      <c r="O460" s="13"/>
      <c r="P460" s="13"/>
      <c r="Q460" s="15"/>
      <c r="R460" s="15"/>
      <c r="S460" s="15"/>
      <c r="T460" s="15"/>
      <c r="U460" s="15"/>
      <c r="V460" s="15"/>
      <c r="W460" s="15"/>
      <c r="X460" s="15"/>
      <c r="Y460" s="15"/>
      <c r="Z460" s="15"/>
    </row>
    <row r="461" ht="23.25" customHeight="1" outlineLevel="2" spans="1:26">
      <c r="A461" s="159" t="s">
        <v>108</v>
      </c>
      <c r="B461" s="13" t="s">
        <v>658</v>
      </c>
      <c r="C461" s="13" t="s">
        <v>316</v>
      </c>
      <c r="D461" s="13" t="s">
        <v>173</v>
      </c>
      <c r="E461" s="13" t="s">
        <v>174</v>
      </c>
      <c r="F461" s="13" t="s">
        <v>406</v>
      </c>
      <c r="G461" s="13" t="s">
        <v>330</v>
      </c>
      <c r="H461" s="15">
        <v>10.08</v>
      </c>
      <c r="I461" s="15">
        <v>10.08</v>
      </c>
      <c r="J461" s="15"/>
      <c r="K461" s="15"/>
      <c r="L461" s="15"/>
      <c r="M461" s="15">
        <v>10.08</v>
      </c>
      <c r="N461" s="15"/>
      <c r="O461" s="13"/>
      <c r="P461" s="13"/>
      <c r="Q461" s="15"/>
      <c r="R461" s="15"/>
      <c r="S461" s="15"/>
      <c r="T461" s="15"/>
      <c r="U461" s="15"/>
      <c r="V461" s="15"/>
      <c r="W461" s="15"/>
      <c r="X461" s="15"/>
      <c r="Y461" s="15"/>
      <c r="Z461" s="15"/>
    </row>
    <row r="462" ht="23.25" customHeight="1" outlineLevel="1" spans="1:26">
      <c r="A462" s="101" t="s">
        <v>110</v>
      </c>
      <c r="B462" s="13"/>
      <c r="C462" s="13"/>
      <c r="D462" s="13"/>
      <c r="E462" s="13"/>
      <c r="F462" s="13"/>
      <c r="G462" s="13"/>
      <c r="H462" s="15">
        <v>856.981822</v>
      </c>
      <c r="I462" s="15">
        <v>856.981822</v>
      </c>
      <c r="J462" s="15"/>
      <c r="K462" s="15"/>
      <c r="L462" s="15"/>
      <c r="M462" s="15">
        <v>856.981822</v>
      </c>
      <c r="N462" s="15"/>
      <c r="O462" s="13"/>
      <c r="P462" s="13"/>
      <c r="Q462" s="15"/>
      <c r="R462" s="15"/>
      <c r="S462" s="15"/>
      <c r="T462" s="15"/>
      <c r="U462" s="15"/>
      <c r="V462" s="15"/>
      <c r="W462" s="15"/>
      <c r="X462" s="15"/>
      <c r="Y462" s="15"/>
      <c r="Z462" s="15"/>
    </row>
    <row r="463" ht="23.25" customHeight="1" outlineLevel="2" spans="1:26">
      <c r="A463" s="159" t="s">
        <v>110</v>
      </c>
      <c r="B463" s="13" t="s">
        <v>659</v>
      </c>
      <c r="C463" s="13" t="s">
        <v>366</v>
      </c>
      <c r="D463" s="13" t="s">
        <v>144</v>
      </c>
      <c r="E463" s="13" t="s">
        <v>145</v>
      </c>
      <c r="F463" s="13" t="s">
        <v>364</v>
      </c>
      <c r="G463" s="13" t="s">
        <v>275</v>
      </c>
      <c r="H463" s="15">
        <v>24.7908</v>
      </c>
      <c r="I463" s="15">
        <v>24.7908</v>
      </c>
      <c r="J463" s="15"/>
      <c r="K463" s="15"/>
      <c r="L463" s="15"/>
      <c r="M463" s="15">
        <v>24.7908</v>
      </c>
      <c r="N463" s="15"/>
      <c r="O463" s="13"/>
      <c r="P463" s="13"/>
      <c r="Q463" s="15"/>
      <c r="R463" s="15"/>
      <c r="S463" s="15"/>
      <c r="T463" s="15"/>
      <c r="U463" s="15"/>
      <c r="V463" s="15"/>
      <c r="W463" s="15"/>
      <c r="X463" s="15"/>
      <c r="Y463" s="15"/>
      <c r="Z463" s="15"/>
    </row>
    <row r="464" ht="23.25" customHeight="1" outlineLevel="2" spans="1:26">
      <c r="A464" s="159" t="s">
        <v>110</v>
      </c>
      <c r="B464" s="13" t="s">
        <v>659</v>
      </c>
      <c r="C464" s="13" t="s">
        <v>366</v>
      </c>
      <c r="D464" s="13" t="s">
        <v>146</v>
      </c>
      <c r="E464" s="13" t="s">
        <v>147</v>
      </c>
      <c r="F464" s="13" t="s">
        <v>364</v>
      </c>
      <c r="G464" s="13" t="s">
        <v>275</v>
      </c>
      <c r="H464" s="15">
        <v>231.6132</v>
      </c>
      <c r="I464" s="15">
        <v>231.6132</v>
      </c>
      <c r="J464" s="15"/>
      <c r="K464" s="15"/>
      <c r="L464" s="15"/>
      <c r="M464" s="15">
        <v>231.6132</v>
      </c>
      <c r="N464" s="15"/>
      <c r="O464" s="13"/>
      <c r="P464" s="13"/>
      <c r="Q464" s="15"/>
      <c r="R464" s="15"/>
      <c r="S464" s="15"/>
      <c r="T464" s="15"/>
      <c r="U464" s="15"/>
      <c r="V464" s="15"/>
      <c r="W464" s="15"/>
      <c r="X464" s="15"/>
      <c r="Y464" s="15"/>
      <c r="Z464" s="15"/>
    </row>
    <row r="465" ht="23.25" customHeight="1" outlineLevel="2" spans="1:26">
      <c r="A465" s="159" t="s">
        <v>110</v>
      </c>
      <c r="B465" s="13" t="s">
        <v>659</v>
      </c>
      <c r="C465" s="13" t="s">
        <v>366</v>
      </c>
      <c r="D465" s="13" t="s">
        <v>144</v>
      </c>
      <c r="E465" s="13" t="s">
        <v>145</v>
      </c>
      <c r="F465" s="13" t="s">
        <v>367</v>
      </c>
      <c r="G465" s="13" t="s">
        <v>278</v>
      </c>
      <c r="H465" s="15">
        <v>2.4804</v>
      </c>
      <c r="I465" s="15">
        <v>2.4804</v>
      </c>
      <c r="J465" s="15"/>
      <c r="K465" s="15"/>
      <c r="L465" s="15"/>
      <c r="M465" s="15">
        <v>2.4804</v>
      </c>
      <c r="N465" s="15"/>
      <c r="O465" s="13"/>
      <c r="P465" s="13"/>
      <c r="Q465" s="15"/>
      <c r="R465" s="15"/>
      <c r="S465" s="15"/>
      <c r="T465" s="15"/>
      <c r="U465" s="15"/>
      <c r="V465" s="15"/>
      <c r="W465" s="15"/>
      <c r="X465" s="15"/>
      <c r="Y465" s="15"/>
      <c r="Z465" s="15"/>
    </row>
    <row r="466" ht="23.25" customHeight="1" outlineLevel="2" spans="1:26">
      <c r="A466" s="159" t="s">
        <v>110</v>
      </c>
      <c r="B466" s="13" t="s">
        <v>659</v>
      </c>
      <c r="C466" s="13" t="s">
        <v>366</v>
      </c>
      <c r="D466" s="13" t="s">
        <v>146</v>
      </c>
      <c r="E466" s="13" t="s">
        <v>147</v>
      </c>
      <c r="F466" s="13" t="s">
        <v>367</v>
      </c>
      <c r="G466" s="13" t="s">
        <v>278</v>
      </c>
      <c r="H466" s="15">
        <v>28.8408</v>
      </c>
      <c r="I466" s="15">
        <v>28.8408</v>
      </c>
      <c r="J466" s="15"/>
      <c r="K466" s="15"/>
      <c r="L466" s="15"/>
      <c r="M466" s="15">
        <v>28.8408</v>
      </c>
      <c r="N466" s="15"/>
      <c r="O466" s="13"/>
      <c r="P466" s="13"/>
      <c r="Q466" s="15"/>
      <c r="R466" s="15"/>
      <c r="S466" s="15"/>
      <c r="T466" s="15"/>
      <c r="U466" s="15"/>
      <c r="V466" s="15"/>
      <c r="W466" s="15"/>
      <c r="X466" s="15"/>
      <c r="Y466" s="15"/>
      <c r="Z466" s="15"/>
    </row>
    <row r="467" ht="23.25" customHeight="1" outlineLevel="2" spans="1:26">
      <c r="A467" s="159" t="s">
        <v>110</v>
      </c>
      <c r="B467" s="13" t="s">
        <v>660</v>
      </c>
      <c r="C467" s="13" t="s">
        <v>372</v>
      </c>
      <c r="D467" s="13" t="s">
        <v>144</v>
      </c>
      <c r="E467" s="13" t="s">
        <v>145</v>
      </c>
      <c r="F467" s="13" t="s">
        <v>373</v>
      </c>
      <c r="G467" s="13" t="s">
        <v>284</v>
      </c>
      <c r="H467" s="15">
        <v>4.32</v>
      </c>
      <c r="I467" s="15">
        <v>4.32</v>
      </c>
      <c r="J467" s="15"/>
      <c r="K467" s="15"/>
      <c r="L467" s="15"/>
      <c r="M467" s="15">
        <v>4.32</v>
      </c>
      <c r="N467" s="15"/>
      <c r="O467" s="13"/>
      <c r="P467" s="13"/>
      <c r="Q467" s="15"/>
      <c r="R467" s="15"/>
      <c r="S467" s="15"/>
      <c r="T467" s="15"/>
      <c r="U467" s="15"/>
      <c r="V467" s="15"/>
      <c r="W467" s="15"/>
      <c r="X467" s="15"/>
      <c r="Y467" s="15"/>
      <c r="Z467" s="15"/>
    </row>
    <row r="468" ht="23.25" customHeight="1" outlineLevel="2" spans="1:26">
      <c r="A468" s="159" t="s">
        <v>110</v>
      </c>
      <c r="B468" s="13" t="s">
        <v>660</v>
      </c>
      <c r="C468" s="13" t="s">
        <v>372</v>
      </c>
      <c r="D468" s="13" t="s">
        <v>146</v>
      </c>
      <c r="E468" s="13" t="s">
        <v>147</v>
      </c>
      <c r="F468" s="13" t="s">
        <v>373</v>
      </c>
      <c r="G468" s="13" t="s">
        <v>284</v>
      </c>
      <c r="H468" s="15">
        <v>60.48</v>
      </c>
      <c r="I468" s="15">
        <v>60.48</v>
      </c>
      <c r="J468" s="15"/>
      <c r="K468" s="15"/>
      <c r="L468" s="15"/>
      <c r="M468" s="15">
        <v>60.48</v>
      </c>
      <c r="N468" s="15"/>
      <c r="O468" s="13"/>
      <c r="P468" s="13"/>
      <c r="Q468" s="15"/>
      <c r="R468" s="15"/>
      <c r="S468" s="15"/>
      <c r="T468" s="15"/>
      <c r="U468" s="15"/>
      <c r="V468" s="15"/>
      <c r="W468" s="15"/>
      <c r="X468" s="15"/>
      <c r="Y468" s="15"/>
      <c r="Z468" s="15"/>
    </row>
    <row r="469" ht="23.25" customHeight="1" outlineLevel="2" spans="1:26">
      <c r="A469" s="159" t="s">
        <v>110</v>
      </c>
      <c r="B469" s="13" t="s">
        <v>659</v>
      </c>
      <c r="C469" s="13" t="s">
        <v>366</v>
      </c>
      <c r="D469" s="13" t="s">
        <v>144</v>
      </c>
      <c r="E469" s="13" t="s">
        <v>145</v>
      </c>
      <c r="F469" s="13" t="s">
        <v>373</v>
      </c>
      <c r="G469" s="13" t="s">
        <v>284</v>
      </c>
      <c r="H469" s="15">
        <v>2.0659</v>
      </c>
      <c r="I469" s="15">
        <v>2.0659</v>
      </c>
      <c r="J469" s="15"/>
      <c r="K469" s="15"/>
      <c r="L469" s="15"/>
      <c r="M469" s="15">
        <v>2.0659</v>
      </c>
      <c r="N469" s="15"/>
      <c r="O469" s="13"/>
      <c r="P469" s="13"/>
      <c r="Q469" s="15"/>
      <c r="R469" s="15"/>
      <c r="S469" s="15"/>
      <c r="T469" s="15"/>
      <c r="U469" s="15"/>
      <c r="V469" s="15"/>
      <c r="W469" s="15"/>
      <c r="X469" s="15"/>
      <c r="Y469" s="15"/>
      <c r="Z469" s="15"/>
    </row>
    <row r="470" ht="23.25" customHeight="1" outlineLevel="2" spans="1:26">
      <c r="A470" s="159" t="s">
        <v>110</v>
      </c>
      <c r="B470" s="13" t="s">
        <v>659</v>
      </c>
      <c r="C470" s="13" t="s">
        <v>366</v>
      </c>
      <c r="D470" s="13" t="s">
        <v>146</v>
      </c>
      <c r="E470" s="13" t="s">
        <v>147</v>
      </c>
      <c r="F470" s="13" t="s">
        <v>373</v>
      </c>
      <c r="G470" s="13" t="s">
        <v>284</v>
      </c>
      <c r="H470" s="15">
        <v>19.3011</v>
      </c>
      <c r="I470" s="15">
        <v>19.3011</v>
      </c>
      <c r="J470" s="15"/>
      <c r="K470" s="15"/>
      <c r="L470" s="15"/>
      <c r="M470" s="15">
        <v>19.3011</v>
      </c>
      <c r="N470" s="15"/>
      <c r="O470" s="13"/>
      <c r="P470" s="13"/>
      <c r="Q470" s="15"/>
      <c r="R470" s="15"/>
      <c r="S470" s="15"/>
      <c r="T470" s="15"/>
      <c r="U470" s="15"/>
      <c r="V470" s="15"/>
      <c r="W470" s="15"/>
      <c r="X470" s="15"/>
      <c r="Y470" s="15"/>
      <c r="Z470" s="15"/>
    </row>
    <row r="471" ht="23.25" customHeight="1" outlineLevel="2" spans="1:26">
      <c r="A471" s="159" t="s">
        <v>110</v>
      </c>
      <c r="B471" s="13" t="s">
        <v>659</v>
      </c>
      <c r="C471" s="13" t="s">
        <v>366</v>
      </c>
      <c r="D471" s="13" t="s">
        <v>144</v>
      </c>
      <c r="E471" s="13" t="s">
        <v>145</v>
      </c>
      <c r="F471" s="13" t="s">
        <v>373</v>
      </c>
      <c r="G471" s="13" t="s">
        <v>284</v>
      </c>
      <c r="H471" s="15">
        <v>7.344</v>
      </c>
      <c r="I471" s="15">
        <v>7.344</v>
      </c>
      <c r="J471" s="15"/>
      <c r="K471" s="15"/>
      <c r="L471" s="15"/>
      <c r="M471" s="15">
        <v>7.344</v>
      </c>
      <c r="N471" s="15"/>
      <c r="O471" s="13"/>
      <c r="P471" s="13"/>
      <c r="Q471" s="15"/>
      <c r="R471" s="15"/>
      <c r="S471" s="15"/>
      <c r="T471" s="15"/>
      <c r="U471" s="15"/>
      <c r="V471" s="15"/>
      <c r="W471" s="15"/>
      <c r="X471" s="15"/>
      <c r="Y471" s="15"/>
      <c r="Z471" s="15"/>
    </row>
    <row r="472" ht="23.25" customHeight="1" outlineLevel="2" spans="1:26">
      <c r="A472" s="159" t="s">
        <v>110</v>
      </c>
      <c r="B472" s="13" t="s">
        <v>659</v>
      </c>
      <c r="C472" s="13" t="s">
        <v>366</v>
      </c>
      <c r="D472" s="13" t="s">
        <v>146</v>
      </c>
      <c r="E472" s="13" t="s">
        <v>147</v>
      </c>
      <c r="F472" s="13" t="s">
        <v>373</v>
      </c>
      <c r="G472" s="13" t="s">
        <v>284</v>
      </c>
      <c r="H472" s="15">
        <v>91.56</v>
      </c>
      <c r="I472" s="15">
        <v>91.56</v>
      </c>
      <c r="J472" s="15"/>
      <c r="K472" s="15"/>
      <c r="L472" s="15"/>
      <c r="M472" s="15">
        <v>91.56</v>
      </c>
      <c r="N472" s="15"/>
      <c r="O472" s="13"/>
      <c r="P472" s="13"/>
      <c r="Q472" s="15"/>
      <c r="R472" s="15"/>
      <c r="S472" s="15"/>
      <c r="T472" s="15"/>
      <c r="U472" s="15"/>
      <c r="V472" s="15"/>
      <c r="W472" s="15"/>
      <c r="X472" s="15"/>
      <c r="Y472" s="15"/>
      <c r="Z472" s="15"/>
    </row>
    <row r="473" ht="23.25" customHeight="1" outlineLevel="2" spans="1:26">
      <c r="A473" s="159" t="s">
        <v>110</v>
      </c>
      <c r="B473" s="13" t="s">
        <v>659</v>
      </c>
      <c r="C473" s="13" t="s">
        <v>366</v>
      </c>
      <c r="D473" s="13" t="s">
        <v>144</v>
      </c>
      <c r="E473" s="13" t="s">
        <v>145</v>
      </c>
      <c r="F473" s="13" t="s">
        <v>373</v>
      </c>
      <c r="G473" s="13" t="s">
        <v>284</v>
      </c>
      <c r="H473" s="15">
        <v>4.488</v>
      </c>
      <c r="I473" s="15">
        <v>4.488</v>
      </c>
      <c r="J473" s="15"/>
      <c r="K473" s="15"/>
      <c r="L473" s="15"/>
      <c r="M473" s="15">
        <v>4.488</v>
      </c>
      <c r="N473" s="15"/>
      <c r="O473" s="13"/>
      <c r="P473" s="13"/>
      <c r="Q473" s="15"/>
      <c r="R473" s="15"/>
      <c r="S473" s="15"/>
      <c r="T473" s="15"/>
      <c r="U473" s="15"/>
      <c r="V473" s="15"/>
      <c r="W473" s="15"/>
      <c r="X473" s="15"/>
      <c r="Y473" s="15"/>
      <c r="Z473" s="15"/>
    </row>
    <row r="474" ht="23.25" customHeight="1" outlineLevel="2" spans="1:26">
      <c r="A474" s="159" t="s">
        <v>110</v>
      </c>
      <c r="B474" s="13" t="s">
        <v>659</v>
      </c>
      <c r="C474" s="13" t="s">
        <v>366</v>
      </c>
      <c r="D474" s="13" t="s">
        <v>146</v>
      </c>
      <c r="E474" s="13" t="s">
        <v>147</v>
      </c>
      <c r="F474" s="13" t="s">
        <v>373</v>
      </c>
      <c r="G474" s="13" t="s">
        <v>284</v>
      </c>
      <c r="H474" s="15">
        <v>52.782</v>
      </c>
      <c r="I474" s="15">
        <v>52.782</v>
      </c>
      <c r="J474" s="15"/>
      <c r="K474" s="15"/>
      <c r="L474" s="15"/>
      <c r="M474" s="15">
        <v>52.782</v>
      </c>
      <c r="N474" s="15"/>
      <c r="O474" s="13"/>
      <c r="P474" s="13"/>
      <c r="Q474" s="15"/>
      <c r="R474" s="15"/>
      <c r="S474" s="15"/>
      <c r="T474" s="15"/>
      <c r="U474" s="15"/>
      <c r="V474" s="15"/>
      <c r="W474" s="15"/>
      <c r="X474" s="15"/>
      <c r="Y474" s="15"/>
      <c r="Z474" s="15"/>
    </row>
    <row r="475" ht="23.25" customHeight="1" outlineLevel="2" spans="1:26">
      <c r="A475" s="159" t="s">
        <v>110</v>
      </c>
      <c r="B475" s="13" t="s">
        <v>659</v>
      </c>
      <c r="C475" s="13" t="s">
        <v>366</v>
      </c>
      <c r="D475" s="13" t="s">
        <v>144</v>
      </c>
      <c r="E475" s="13" t="s">
        <v>145</v>
      </c>
      <c r="F475" s="13" t="s">
        <v>373</v>
      </c>
      <c r="G475" s="13" t="s">
        <v>284</v>
      </c>
      <c r="H475" s="15">
        <v>7.3968</v>
      </c>
      <c r="I475" s="15">
        <v>7.3968</v>
      </c>
      <c r="J475" s="15"/>
      <c r="K475" s="15"/>
      <c r="L475" s="15"/>
      <c r="M475" s="15">
        <v>7.3968</v>
      </c>
      <c r="N475" s="15"/>
      <c r="O475" s="13"/>
      <c r="P475" s="13"/>
      <c r="Q475" s="15"/>
      <c r="R475" s="15"/>
      <c r="S475" s="15"/>
      <c r="T475" s="15"/>
      <c r="U475" s="15"/>
      <c r="V475" s="15"/>
      <c r="W475" s="15"/>
      <c r="X475" s="15"/>
      <c r="Y475" s="15"/>
      <c r="Z475" s="15"/>
    </row>
    <row r="476" ht="23.25" customHeight="1" outlineLevel="2" spans="1:26">
      <c r="A476" s="159" t="s">
        <v>110</v>
      </c>
      <c r="B476" s="13" t="s">
        <v>659</v>
      </c>
      <c r="C476" s="13" t="s">
        <v>366</v>
      </c>
      <c r="D476" s="13" t="s">
        <v>146</v>
      </c>
      <c r="E476" s="13" t="s">
        <v>147</v>
      </c>
      <c r="F476" s="13" t="s">
        <v>373</v>
      </c>
      <c r="G476" s="13" t="s">
        <v>284</v>
      </c>
      <c r="H476" s="15">
        <v>92.958</v>
      </c>
      <c r="I476" s="15">
        <v>92.958</v>
      </c>
      <c r="J476" s="15"/>
      <c r="K476" s="15"/>
      <c r="L476" s="15"/>
      <c r="M476" s="15">
        <v>92.958</v>
      </c>
      <c r="N476" s="15"/>
      <c r="O476" s="13"/>
      <c r="P476" s="13"/>
      <c r="Q476" s="15"/>
      <c r="R476" s="15"/>
      <c r="S476" s="15"/>
      <c r="T476" s="15"/>
      <c r="U476" s="15"/>
      <c r="V476" s="15"/>
      <c r="W476" s="15"/>
      <c r="X476" s="15"/>
      <c r="Y476" s="15"/>
      <c r="Z476" s="15"/>
    </row>
    <row r="477" ht="23.25" customHeight="1" outlineLevel="2" spans="1:26">
      <c r="A477" s="159" t="s">
        <v>110</v>
      </c>
      <c r="B477" s="13" t="s">
        <v>661</v>
      </c>
      <c r="C477" s="13" t="s">
        <v>375</v>
      </c>
      <c r="D477" s="13" t="s">
        <v>175</v>
      </c>
      <c r="E477" s="13" t="s">
        <v>176</v>
      </c>
      <c r="F477" s="13" t="s">
        <v>376</v>
      </c>
      <c r="G477" s="13" t="s">
        <v>287</v>
      </c>
      <c r="H477" s="15">
        <v>90.481888</v>
      </c>
      <c r="I477" s="15">
        <v>90.481888</v>
      </c>
      <c r="J477" s="15"/>
      <c r="K477" s="15"/>
      <c r="L477" s="15"/>
      <c r="M477" s="15">
        <v>90.481888</v>
      </c>
      <c r="N477" s="15"/>
      <c r="O477" s="13"/>
      <c r="P477" s="13"/>
      <c r="Q477" s="15"/>
      <c r="R477" s="15"/>
      <c r="S477" s="15"/>
      <c r="T477" s="15"/>
      <c r="U477" s="15"/>
      <c r="V477" s="15"/>
      <c r="W477" s="15"/>
      <c r="X477" s="15"/>
      <c r="Y477" s="15"/>
      <c r="Z477" s="15"/>
    </row>
    <row r="478" ht="23.25" customHeight="1" outlineLevel="2" spans="1:26">
      <c r="A478" s="159" t="s">
        <v>110</v>
      </c>
      <c r="B478" s="13" t="s">
        <v>662</v>
      </c>
      <c r="C478" s="13" t="s">
        <v>378</v>
      </c>
      <c r="D478" s="13" t="s">
        <v>187</v>
      </c>
      <c r="E478" s="13" t="s">
        <v>188</v>
      </c>
      <c r="F478" s="13" t="s">
        <v>379</v>
      </c>
      <c r="G478" s="13" t="s">
        <v>293</v>
      </c>
      <c r="H478" s="15">
        <v>39.72257</v>
      </c>
      <c r="I478" s="15">
        <v>39.72257</v>
      </c>
      <c r="J478" s="15"/>
      <c r="K478" s="15"/>
      <c r="L478" s="15"/>
      <c r="M478" s="15">
        <v>39.72257</v>
      </c>
      <c r="N478" s="15"/>
      <c r="O478" s="13"/>
      <c r="P478" s="13"/>
      <c r="Q478" s="15"/>
      <c r="R478" s="15"/>
      <c r="S478" s="15"/>
      <c r="T478" s="15"/>
      <c r="U478" s="15"/>
      <c r="V478" s="15"/>
      <c r="W478" s="15"/>
      <c r="X478" s="15"/>
      <c r="Y478" s="15"/>
      <c r="Z478" s="15"/>
    </row>
    <row r="479" ht="23.25" customHeight="1" outlineLevel="2" spans="1:26">
      <c r="A479" s="159" t="s">
        <v>110</v>
      </c>
      <c r="B479" s="13" t="s">
        <v>663</v>
      </c>
      <c r="C479" s="13" t="s">
        <v>381</v>
      </c>
      <c r="D479" s="13" t="s">
        <v>189</v>
      </c>
      <c r="E479" s="13" t="s">
        <v>190</v>
      </c>
      <c r="F479" s="13" t="s">
        <v>382</v>
      </c>
      <c r="G479" s="13" t="s">
        <v>296</v>
      </c>
      <c r="H479" s="15">
        <v>19.045068</v>
      </c>
      <c r="I479" s="15">
        <v>19.045068</v>
      </c>
      <c r="J479" s="15"/>
      <c r="K479" s="15"/>
      <c r="L479" s="15"/>
      <c r="M479" s="15">
        <v>19.045068</v>
      </c>
      <c r="N479" s="15"/>
      <c r="O479" s="13"/>
      <c r="P479" s="13"/>
      <c r="Q479" s="15"/>
      <c r="R479" s="15"/>
      <c r="S479" s="15"/>
      <c r="T479" s="15"/>
      <c r="U479" s="15"/>
      <c r="V479" s="15"/>
      <c r="W479" s="15"/>
      <c r="X479" s="15"/>
      <c r="Y479" s="15"/>
      <c r="Z479" s="15"/>
    </row>
    <row r="480" ht="23.25" customHeight="1" outlineLevel="2" spans="1:26">
      <c r="A480" s="159" t="s">
        <v>110</v>
      </c>
      <c r="B480" s="13" t="s">
        <v>664</v>
      </c>
      <c r="C480" s="13" t="s">
        <v>386</v>
      </c>
      <c r="D480" s="13" t="s">
        <v>191</v>
      </c>
      <c r="E480" s="13" t="s">
        <v>192</v>
      </c>
      <c r="F480" s="13" t="s">
        <v>387</v>
      </c>
      <c r="G480" s="13" t="s">
        <v>298</v>
      </c>
      <c r="H480" s="15">
        <v>1.131024</v>
      </c>
      <c r="I480" s="15">
        <v>1.131024</v>
      </c>
      <c r="J480" s="15"/>
      <c r="K480" s="15"/>
      <c r="L480" s="15"/>
      <c r="M480" s="15">
        <v>1.131024</v>
      </c>
      <c r="N480" s="15"/>
      <c r="O480" s="13"/>
      <c r="P480" s="13"/>
      <c r="Q480" s="15"/>
      <c r="R480" s="15"/>
      <c r="S480" s="15"/>
      <c r="T480" s="15"/>
      <c r="U480" s="15"/>
      <c r="V480" s="15"/>
      <c r="W480" s="15"/>
      <c r="X480" s="15"/>
      <c r="Y480" s="15"/>
      <c r="Z480" s="15"/>
    </row>
    <row r="481" ht="23.25" customHeight="1" outlineLevel="2" spans="1:26">
      <c r="A481" s="159" t="s">
        <v>110</v>
      </c>
      <c r="B481" s="13" t="s">
        <v>665</v>
      </c>
      <c r="C481" s="13" t="s">
        <v>198</v>
      </c>
      <c r="D481" s="13" t="s">
        <v>197</v>
      </c>
      <c r="E481" s="13" t="s">
        <v>198</v>
      </c>
      <c r="F481" s="13" t="s">
        <v>389</v>
      </c>
      <c r="G481" s="13" t="s">
        <v>198</v>
      </c>
      <c r="H481" s="15">
        <v>65.297376</v>
      </c>
      <c r="I481" s="15">
        <v>65.297376</v>
      </c>
      <c r="J481" s="15"/>
      <c r="K481" s="15"/>
      <c r="L481" s="15"/>
      <c r="M481" s="15">
        <v>65.297376</v>
      </c>
      <c r="N481" s="15"/>
      <c r="O481" s="13"/>
      <c r="P481" s="13"/>
      <c r="Q481" s="15"/>
      <c r="R481" s="15"/>
      <c r="S481" s="15"/>
      <c r="T481" s="15"/>
      <c r="U481" s="15"/>
      <c r="V481" s="15"/>
      <c r="W481" s="15"/>
      <c r="X481" s="15"/>
      <c r="Y481" s="15"/>
      <c r="Z481" s="15"/>
    </row>
    <row r="482" ht="23.25" customHeight="1" outlineLevel="2" spans="1:26">
      <c r="A482" s="159" t="s">
        <v>110</v>
      </c>
      <c r="B482" s="13" t="s">
        <v>666</v>
      </c>
      <c r="C482" s="13" t="s">
        <v>322</v>
      </c>
      <c r="D482" s="13" t="s">
        <v>144</v>
      </c>
      <c r="E482" s="13" t="s">
        <v>145</v>
      </c>
      <c r="F482" s="13" t="s">
        <v>398</v>
      </c>
      <c r="G482" s="13" t="s">
        <v>322</v>
      </c>
      <c r="H482" s="15">
        <v>0.929352</v>
      </c>
      <c r="I482" s="15">
        <v>0.929352</v>
      </c>
      <c r="J482" s="15"/>
      <c r="K482" s="15"/>
      <c r="L482" s="15"/>
      <c r="M482" s="15">
        <v>0.929352</v>
      </c>
      <c r="N482" s="15"/>
      <c r="O482" s="13"/>
      <c r="P482" s="13"/>
      <c r="Q482" s="15"/>
      <c r="R482" s="15"/>
      <c r="S482" s="15"/>
      <c r="T482" s="15"/>
      <c r="U482" s="15"/>
      <c r="V482" s="15"/>
      <c r="W482" s="15"/>
      <c r="X482" s="15"/>
      <c r="Y482" s="15"/>
      <c r="Z482" s="15"/>
    </row>
    <row r="483" ht="23.25" customHeight="1" outlineLevel="2" spans="1:26">
      <c r="A483" s="159" t="s">
        <v>110</v>
      </c>
      <c r="B483" s="13" t="s">
        <v>666</v>
      </c>
      <c r="C483" s="13" t="s">
        <v>322</v>
      </c>
      <c r="D483" s="13" t="s">
        <v>146</v>
      </c>
      <c r="E483" s="13" t="s">
        <v>147</v>
      </c>
      <c r="F483" s="13" t="s">
        <v>398</v>
      </c>
      <c r="G483" s="13" t="s">
        <v>322</v>
      </c>
      <c r="H483" s="15">
        <v>9.953544</v>
      </c>
      <c r="I483" s="15">
        <v>9.953544</v>
      </c>
      <c r="J483" s="15"/>
      <c r="K483" s="15"/>
      <c r="L483" s="15"/>
      <c r="M483" s="15">
        <v>9.953544</v>
      </c>
      <c r="N483" s="15"/>
      <c r="O483" s="13"/>
      <c r="P483" s="13"/>
      <c r="Q483" s="15"/>
      <c r="R483" s="15"/>
      <c r="S483" s="15"/>
      <c r="T483" s="15"/>
      <c r="U483" s="15"/>
      <c r="V483" s="15"/>
      <c r="W483" s="15"/>
      <c r="X483" s="15"/>
      <c r="Y483" s="15"/>
      <c r="Z483" s="15"/>
    </row>
    <row r="484" ht="23.25" customHeight="1" outlineLevel="1" spans="1:26">
      <c r="A484" s="101" t="s">
        <v>112</v>
      </c>
      <c r="B484" s="13"/>
      <c r="C484" s="13"/>
      <c r="D484" s="13"/>
      <c r="E484" s="13"/>
      <c r="F484" s="13"/>
      <c r="G484" s="13"/>
      <c r="H484" s="15">
        <v>591.593192</v>
      </c>
      <c r="I484" s="15">
        <v>591.593192</v>
      </c>
      <c r="J484" s="15"/>
      <c r="K484" s="15"/>
      <c r="L484" s="15"/>
      <c r="M484" s="15">
        <v>591.593192</v>
      </c>
      <c r="N484" s="15"/>
      <c r="O484" s="13"/>
      <c r="P484" s="13"/>
      <c r="Q484" s="15"/>
      <c r="R484" s="15"/>
      <c r="S484" s="15"/>
      <c r="T484" s="15"/>
      <c r="U484" s="15"/>
      <c r="V484" s="15"/>
      <c r="W484" s="15"/>
      <c r="X484" s="15"/>
      <c r="Y484" s="15"/>
      <c r="Z484" s="15"/>
    </row>
    <row r="485" ht="23.25" customHeight="1" outlineLevel="2" spans="1:26">
      <c r="A485" s="159" t="s">
        <v>112</v>
      </c>
      <c r="B485" s="13" t="s">
        <v>667</v>
      </c>
      <c r="C485" s="13" t="s">
        <v>366</v>
      </c>
      <c r="D485" s="13" t="s">
        <v>142</v>
      </c>
      <c r="E485" s="13" t="s">
        <v>143</v>
      </c>
      <c r="F485" s="13" t="s">
        <v>364</v>
      </c>
      <c r="G485" s="13" t="s">
        <v>275</v>
      </c>
      <c r="H485" s="15">
        <v>185.1816</v>
      </c>
      <c r="I485" s="15">
        <v>185.1816</v>
      </c>
      <c r="J485" s="15"/>
      <c r="K485" s="15"/>
      <c r="L485" s="15"/>
      <c r="M485" s="15">
        <v>185.1816</v>
      </c>
      <c r="N485" s="15"/>
      <c r="O485" s="13"/>
      <c r="P485" s="13"/>
      <c r="Q485" s="15"/>
      <c r="R485" s="15"/>
      <c r="S485" s="15"/>
      <c r="T485" s="15"/>
      <c r="U485" s="15"/>
      <c r="V485" s="15"/>
      <c r="W485" s="15"/>
      <c r="X485" s="15"/>
      <c r="Y485" s="15"/>
      <c r="Z485" s="15"/>
    </row>
    <row r="486" ht="23.25" customHeight="1" outlineLevel="2" spans="1:26">
      <c r="A486" s="159" t="s">
        <v>112</v>
      </c>
      <c r="B486" s="13" t="s">
        <v>667</v>
      </c>
      <c r="C486" s="13" t="s">
        <v>366</v>
      </c>
      <c r="D486" s="13" t="s">
        <v>142</v>
      </c>
      <c r="E486" s="13" t="s">
        <v>143</v>
      </c>
      <c r="F486" s="13" t="s">
        <v>367</v>
      </c>
      <c r="G486" s="13" t="s">
        <v>278</v>
      </c>
      <c r="H486" s="15">
        <v>21.3804</v>
      </c>
      <c r="I486" s="15">
        <v>21.3804</v>
      </c>
      <c r="J486" s="15"/>
      <c r="K486" s="15"/>
      <c r="L486" s="15"/>
      <c r="M486" s="15">
        <v>21.3804</v>
      </c>
      <c r="N486" s="15"/>
      <c r="O486" s="13"/>
      <c r="P486" s="13"/>
      <c r="Q486" s="15"/>
      <c r="R486" s="15"/>
      <c r="S486" s="15"/>
      <c r="T486" s="15"/>
      <c r="U486" s="15"/>
      <c r="V486" s="15"/>
      <c r="W486" s="15"/>
      <c r="X486" s="15"/>
      <c r="Y486" s="15"/>
      <c r="Z486" s="15"/>
    </row>
    <row r="487" ht="23.25" customHeight="1" outlineLevel="2" spans="1:26">
      <c r="A487" s="159" t="s">
        <v>112</v>
      </c>
      <c r="B487" s="13" t="s">
        <v>668</v>
      </c>
      <c r="C487" s="13" t="s">
        <v>372</v>
      </c>
      <c r="D487" s="13" t="s">
        <v>142</v>
      </c>
      <c r="E487" s="13" t="s">
        <v>143</v>
      </c>
      <c r="F487" s="13" t="s">
        <v>373</v>
      </c>
      <c r="G487" s="13" t="s">
        <v>284</v>
      </c>
      <c r="H487" s="15">
        <v>41.04</v>
      </c>
      <c r="I487" s="15">
        <v>41.04</v>
      </c>
      <c r="J487" s="15"/>
      <c r="K487" s="15"/>
      <c r="L487" s="15"/>
      <c r="M487" s="15">
        <v>41.04</v>
      </c>
      <c r="N487" s="15"/>
      <c r="O487" s="13"/>
      <c r="P487" s="13"/>
      <c r="Q487" s="15"/>
      <c r="R487" s="15"/>
      <c r="S487" s="15"/>
      <c r="T487" s="15"/>
      <c r="U487" s="15"/>
      <c r="V487" s="15"/>
      <c r="W487" s="15"/>
      <c r="X487" s="15"/>
      <c r="Y487" s="15"/>
      <c r="Z487" s="15"/>
    </row>
    <row r="488" ht="23.25" customHeight="1" outlineLevel="2" spans="1:26">
      <c r="A488" s="159" t="s">
        <v>112</v>
      </c>
      <c r="B488" s="13" t="s">
        <v>667</v>
      </c>
      <c r="C488" s="13" t="s">
        <v>366</v>
      </c>
      <c r="D488" s="13" t="s">
        <v>142</v>
      </c>
      <c r="E488" s="13" t="s">
        <v>143</v>
      </c>
      <c r="F488" s="13" t="s">
        <v>373</v>
      </c>
      <c r="G488" s="13" t="s">
        <v>284</v>
      </c>
      <c r="H488" s="15">
        <v>15.4318</v>
      </c>
      <c r="I488" s="15">
        <v>15.4318</v>
      </c>
      <c r="J488" s="15"/>
      <c r="K488" s="15"/>
      <c r="L488" s="15"/>
      <c r="M488" s="15">
        <v>15.4318</v>
      </c>
      <c r="N488" s="15"/>
      <c r="O488" s="13"/>
      <c r="P488" s="13"/>
      <c r="Q488" s="15"/>
      <c r="R488" s="15"/>
      <c r="S488" s="15"/>
      <c r="T488" s="15"/>
      <c r="U488" s="15"/>
      <c r="V488" s="15"/>
      <c r="W488" s="15"/>
      <c r="X488" s="15"/>
      <c r="Y488" s="15"/>
      <c r="Z488" s="15"/>
    </row>
    <row r="489" ht="23.25" customHeight="1" outlineLevel="2" spans="1:26">
      <c r="A489" s="159" t="s">
        <v>112</v>
      </c>
      <c r="B489" s="13" t="s">
        <v>667</v>
      </c>
      <c r="C489" s="13" t="s">
        <v>366</v>
      </c>
      <c r="D489" s="13" t="s">
        <v>142</v>
      </c>
      <c r="E489" s="13" t="s">
        <v>143</v>
      </c>
      <c r="F489" s="13" t="s">
        <v>373</v>
      </c>
      <c r="G489" s="13" t="s">
        <v>284</v>
      </c>
      <c r="H489" s="15">
        <v>65.4</v>
      </c>
      <c r="I489" s="15">
        <v>65.4</v>
      </c>
      <c r="J489" s="15"/>
      <c r="K489" s="15"/>
      <c r="L489" s="15"/>
      <c r="M489" s="15">
        <v>65.4</v>
      </c>
      <c r="N489" s="15"/>
      <c r="O489" s="13"/>
      <c r="P489" s="13"/>
      <c r="Q489" s="15"/>
      <c r="R489" s="15"/>
      <c r="S489" s="15"/>
      <c r="T489" s="15"/>
      <c r="U489" s="15"/>
      <c r="V489" s="15"/>
      <c r="W489" s="15"/>
      <c r="X489" s="15"/>
      <c r="Y489" s="15"/>
      <c r="Z489" s="15"/>
    </row>
    <row r="490" ht="23.25" customHeight="1" outlineLevel="2" spans="1:26">
      <c r="A490" s="159" t="s">
        <v>112</v>
      </c>
      <c r="B490" s="13" t="s">
        <v>667</v>
      </c>
      <c r="C490" s="13" t="s">
        <v>366</v>
      </c>
      <c r="D490" s="13" t="s">
        <v>142</v>
      </c>
      <c r="E490" s="13" t="s">
        <v>143</v>
      </c>
      <c r="F490" s="13" t="s">
        <v>373</v>
      </c>
      <c r="G490" s="13" t="s">
        <v>284</v>
      </c>
      <c r="H490" s="15">
        <v>38.736</v>
      </c>
      <c r="I490" s="15">
        <v>38.736</v>
      </c>
      <c r="J490" s="15"/>
      <c r="K490" s="15"/>
      <c r="L490" s="15"/>
      <c r="M490" s="15">
        <v>38.736</v>
      </c>
      <c r="N490" s="15"/>
      <c r="O490" s="13"/>
      <c r="P490" s="13"/>
      <c r="Q490" s="15"/>
      <c r="R490" s="15"/>
      <c r="S490" s="15"/>
      <c r="T490" s="15"/>
      <c r="U490" s="15"/>
      <c r="V490" s="15"/>
      <c r="W490" s="15"/>
      <c r="X490" s="15"/>
      <c r="Y490" s="15"/>
      <c r="Z490" s="15"/>
    </row>
    <row r="491" ht="23.25" customHeight="1" outlineLevel="2" spans="1:26">
      <c r="A491" s="159" t="s">
        <v>112</v>
      </c>
      <c r="B491" s="13" t="s">
        <v>667</v>
      </c>
      <c r="C491" s="13" t="s">
        <v>366</v>
      </c>
      <c r="D491" s="13" t="s">
        <v>142</v>
      </c>
      <c r="E491" s="13" t="s">
        <v>143</v>
      </c>
      <c r="F491" s="13" t="s">
        <v>373</v>
      </c>
      <c r="G491" s="13" t="s">
        <v>284</v>
      </c>
      <c r="H491" s="15">
        <v>67.1304</v>
      </c>
      <c r="I491" s="15">
        <v>67.1304</v>
      </c>
      <c r="J491" s="15"/>
      <c r="K491" s="15"/>
      <c r="L491" s="15"/>
      <c r="M491" s="15">
        <v>67.1304</v>
      </c>
      <c r="N491" s="15"/>
      <c r="O491" s="13"/>
      <c r="P491" s="13"/>
      <c r="Q491" s="15"/>
      <c r="R491" s="15"/>
      <c r="S491" s="15"/>
      <c r="T491" s="15"/>
      <c r="U491" s="15"/>
      <c r="V491" s="15"/>
      <c r="W491" s="15"/>
      <c r="X491" s="15"/>
      <c r="Y491" s="15"/>
      <c r="Z491" s="15"/>
    </row>
    <row r="492" ht="23.25" customHeight="1" outlineLevel="2" spans="1:26">
      <c r="A492" s="159" t="s">
        <v>112</v>
      </c>
      <c r="B492" s="13" t="s">
        <v>669</v>
      </c>
      <c r="C492" s="13" t="s">
        <v>375</v>
      </c>
      <c r="D492" s="13" t="s">
        <v>175</v>
      </c>
      <c r="E492" s="13" t="s">
        <v>176</v>
      </c>
      <c r="F492" s="13" t="s">
        <v>376</v>
      </c>
      <c r="G492" s="13" t="s">
        <v>287</v>
      </c>
      <c r="H492" s="15">
        <v>62.876128</v>
      </c>
      <c r="I492" s="15">
        <v>62.876128</v>
      </c>
      <c r="J492" s="15"/>
      <c r="K492" s="15"/>
      <c r="L492" s="15"/>
      <c r="M492" s="15">
        <v>62.876128</v>
      </c>
      <c r="N492" s="15"/>
      <c r="O492" s="13"/>
      <c r="P492" s="13"/>
      <c r="Q492" s="15"/>
      <c r="R492" s="15"/>
      <c r="S492" s="15"/>
      <c r="T492" s="15"/>
      <c r="U492" s="15"/>
      <c r="V492" s="15"/>
      <c r="W492" s="15"/>
      <c r="X492" s="15"/>
      <c r="Y492" s="15"/>
      <c r="Z492" s="15"/>
    </row>
    <row r="493" ht="23.25" customHeight="1" outlineLevel="2" spans="1:26">
      <c r="A493" s="159" t="s">
        <v>112</v>
      </c>
      <c r="B493" s="13" t="s">
        <v>670</v>
      </c>
      <c r="C493" s="13" t="s">
        <v>378</v>
      </c>
      <c r="D493" s="13" t="s">
        <v>187</v>
      </c>
      <c r="E493" s="13" t="s">
        <v>188</v>
      </c>
      <c r="F493" s="13" t="s">
        <v>379</v>
      </c>
      <c r="G493" s="13" t="s">
        <v>293</v>
      </c>
      <c r="H493" s="15">
        <v>27.560712</v>
      </c>
      <c r="I493" s="15">
        <v>27.560712</v>
      </c>
      <c r="J493" s="15"/>
      <c r="K493" s="15"/>
      <c r="L493" s="15"/>
      <c r="M493" s="15">
        <v>27.560712</v>
      </c>
      <c r="N493" s="15"/>
      <c r="O493" s="13"/>
      <c r="P493" s="13"/>
      <c r="Q493" s="15"/>
      <c r="R493" s="15"/>
      <c r="S493" s="15"/>
      <c r="T493" s="15"/>
      <c r="U493" s="15"/>
      <c r="V493" s="15"/>
      <c r="W493" s="15"/>
      <c r="X493" s="15"/>
      <c r="Y493" s="15"/>
      <c r="Z493" s="15"/>
    </row>
    <row r="494" ht="23.25" customHeight="1" outlineLevel="2" spans="1:26">
      <c r="A494" s="159" t="s">
        <v>112</v>
      </c>
      <c r="B494" s="13" t="s">
        <v>671</v>
      </c>
      <c r="C494" s="13" t="s">
        <v>381</v>
      </c>
      <c r="D494" s="13" t="s">
        <v>189</v>
      </c>
      <c r="E494" s="13" t="s">
        <v>190</v>
      </c>
      <c r="F494" s="13" t="s">
        <v>382</v>
      </c>
      <c r="G494" s="13" t="s">
        <v>296</v>
      </c>
      <c r="H494" s="15">
        <v>13.21404</v>
      </c>
      <c r="I494" s="15">
        <v>13.21404</v>
      </c>
      <c r="J494" s="15"/>
      <c r="K494" s="15"/>
      <c r="L494" s="15"/>
      <c r="M494" s="15">
        <v>13.21404</v>
      </c>
      <c r="N494" s="15"/>
      <c r="O494" s="13"/>
      <c r="P494" s="13"/>
      <c r="Q494" s="15"/>
      <c r="R494" s="15"/>
      <c r="S494" s="15"/>
      <c r="T494" s="15"/>
      <c r="U494" s="15"/>
      <c r="V494" s="15"/>
      <c r="W494" s="15"/>
      <c r="X494" s="15"/>
      <c r="Y494" s="15"/>
      <c r="Z494" s="15"/>
    </row>
    <row r="495" ht="23.25" customHeight="1" outlineLevel="2" spans="1:26">
      <c r="A495" s="159" t="s">
        <v>112</v>
      </c>
      <c r="B495" s="13" t="s">
        <v>672</v>
      </c>
      <c r="C495" s="13" t="s">
        <v>386</v>
      </c>
      <c r="D495" s="13" t="s">
        <v>191</v>
      </c>
      <c r="E495" s="13" t="s">
        <v>192</v>
      </c>
      <c r="F495" s="13" t="s">
        <v>387</v>
      </c>
      <c r="G495" s="13" t="s">
        <v>298</v>
      </c>
      <c r="H495" s="15">
        <v>0.785952</v>
      </c>
      <c r="I495" s="15">
        <v>0.785952</v>
      </c>
      <c r="J495" s="15"/>
      <c r="K495" s="15"/>
      <c r="L495" s="15"/>
      <c r="M495" s="15">
        <v>0.785952</v>
      </c>
      <c r="N495" s="15"/>
      <c r="O495" s="13"/>
      <c r="P495" s="13"/>
      <c r="Q495" s="15"/>
      <c r="R495" s="15"/>
      <c r="S495" s="15"/>
      <c r="T495" s="15"/>
      <c r="U495" s="15"/>
      <c r="V495" s="15"/>
      <c r="W495" s="15"/>
      <c r="X495" s="15"/>
      <c r="Y495" s="15"/>
      <c r="Z495" s="15"/>
    </row>
    <row r="496" ht="23.25" customHeight="1" outlineLevel="2" spans="1:26">
      <c r="A496" s="159" t="s">
        <v>112</v>
      </c>
      <c r="B496" s="13" t="s">
        <v>673</v>
      </c>
      <c r="C496" s="13" t="s">
        <v>198</v>
      </c>
      <c r="D496" s="13" t="s">
        <v>197</v>
      </c>
      <c r="E496" s="13" t="s">
        <v>198</v>
      </c>
      <c r="F496" s="13" t="s">
        <v>389</v>
      </c>
      <c r="G496" s="13" t="s">
        <v>198</v>
      </c>
      <c r="H496" s="15">
        <v>45.30528</v>
      </c>
      <c r="I496" s="15">
        <v>45.30528</v>
      </c>
      <c r="J496" s="15"/>
      <c r="K496" s="15"/>
      <c r="L496" s="15"/>
      <c r="M496" s="15">
        <v>45.30528</v>
      </c>
      <c r="N496" s="15"/>
      <c r="O496" s="13"/>
      <c r="P496" s="13"/>
      <c r="Q496" s="15"/>
      <c r="R496" s="15"/>
      <c r="S496" s="15"/>
      <c r="T496" s="15"/>
      <c r="U496" s="15"/>
      <c r="V496" s="15"/>
      <c r="W496" s="15"/>
      <c r="X496" s="15"/>
      <c r="Y496" s="15"/>
      <c r="Z496" s="15"/>
    </row>
    <row r="497" ht="23.25" customHeight="1" outlineLevel="2" spans="1:26">
      <c r="A497" s="159" t="s">
        <v>112</v>
      </c>
      <c r="B497" s="13" t="s">
        <v>674</v>
      </c>
      <c r="C497" s="13" t="s">
        <v>322</v>
      </c>
      <c r="D497" s="13" t="s">
        <v>142</v>
      </c>
      <c r="E497" s="13" t="s">
        <v>143</v>
      </c>
      <c r="F497" s="13" t="s">
        <v>398</v>
      </c>
      <c r="G497" s="13" t="s">
        <v>322</v>
      </c>
      <c r="H497" s="15">
        <v>7.55088</v>
      </c>
      <c r="I497" s="15">
        <v>7.55088</v>
      </c>
      <c r="J497" s="15"/>
      <c r="K497" s="15"/>
      <c r="L497" s="15"/>
      <c r="M497" s="15">
        <v>7.55088</v>
      </c>
      <c r="N497" s="15"/>
      <c r="O497" s="13"/>
      <c r="P497" s="13"/>
      <c r="Q497" s="15"/>
      <c r="R497" s="15"/>
      <c r="S497" s="15"/>
      <c r="T497" s="15"/>
      <c r="U497" s="15"/>
      <c r="V497" s="15"/>
      <c r="W497" s="15"/>
      <c r="X497" s="15"/>
      <c r="Y497" s="15"/>
      <c r="Z497" s="15"/>
    </row>
    <row r="498" ht="23.25" customHeight="1" outlineLevel="1" spans="1:26">
      <c r="A498" s="101" t="s">
        <v>114</v>
      </c>
      <c r="B498" s="13"/>
      <c r="C498" s="13"/>
      <c r="D498" s="13"/>
      <c r="E498" s="13"/>
      <c r="F498" s="13"/>
      <c r="G498" s="13"/>
      <c r="H498" s="15">
        <v>95.910143</v>
      </c>
      <c r="I498" s="15">
        <v>95.910143</v>
      </c>
      <c r="J498" s="15"/>
      <c r="K498" s="15"/>
      <c r="L498" s="15"/>
      <c r="M498" s="15">
        <v>95.910143</v>
      </c>
      <c r="N498" s="15"/>
      <c r="O498" s="13"/>
      <c r="P498" s="13"/>
      <c r="Q498" s="15"/>
      <c r="R498" s="15"/>
      <c r="S498" s="15"/>
      <c r="T498" s="15"/>
      <c r="U498" s="15"/>
      <c r="V498" s="15"/>
      <c r="W498" s="15"/>
      <c r="X498" s="15"/>
      <c r="Y498" s="15"/>
      <c r="Z498" s="15"/>
    </row>
    <row r="499" ht="23.25" customHeight="1" outlineLevel="2" spans="1:26">
      <c r="A499" s="159" t="s">
        <v>114</v>
      </c>
      <c r="B499" s="13" t="s">
        <v>675</v>
      </c>
      <c r="C499" s="13" t="s">
        <v>366</v>
      </c>
      <c r="D499" s="13" t="s">
        <v>140</v>
      </c>
      <c r="E499" s="13" t="s">
        <v>141</v>
      </c>
      <c r="F499" s="13" t="s">
        <v>364</v>
      </c>
      <c r="G499" s="13" t="s">
        <v>275</v>
      </c>
      <c r="H499" s="15">
        <v>27.1104</v>
      </c>
      <c r="I499" s="15">
        <v>27.1104</v>
      </c>
      <c r="J499" s="15"/>
      <c r="K499" s="15"/>
      <c r="L499" s="15"/>
      <c r="M499" s="15">
        <v>27.1104</v>
      </c>
      <c r="N499" s="15"/>
      <c r="O499" s="13"/>
      <c r="P499" s="13"/>
      <c r="Q499" s="15"/>
      <c r="R499" s="15"/>
      <c r="S499" s="15"/>
      <c r="T499" s="15"/>
      <c r="U499" s="15"/>
      <c r="V499" s="15"/>
      <c r="W499" s="15"/>
      <c r="X499" s="15"/>
      <c r="Y499" s="15"/>
      <c r="Z499" s="15"/>
    </row>
    <row r="500" ht="23.25" customHeight="1" outlineLevel="2" spans="1:26">
      <c r="A500" s="159" t="s">
        <v>114</v>
      </c>
      <c r="B500" s="13" t="s">
        <v>675</v>
      </c>
      <c r="C500" s="13" t="s">
        <v>366</v>
      </c>
      <c r="D500" s="13" t="s">
        <v>140</v>
      </c>
      <c r="E500" s="13" t="s">
        <v>141</v>
      </c>
      <c r="F500" s="13" t="s">
        <v>367</v>
      </c>
      <c r="G500" s="13" t="s">
        <v>278</v>
      </c>
      <c r="H500" s="15">
        <v>2.688</v>
      </c>
      <c r="I500" s="15">
        <v>2.688</v>
      </c>
      <c r="J500" s="15"/>
      <c r="K500" s="15"/>
      <c r="L500" s="15"/>
      <c r="M500" s="15">
        <v>2.688</v>
      </c>
      <c r="N500" s="15"/>
      <c r="O500" s="13"/>
      <c r="P500" s="13"/>
      <c r="Q500" s="15"/>
      <c r="R500" s="15"/>
      <c r="S500" s="15"/>
      <c r="T500" s="15"/>
      <c r="U500" s="15"/>
      <c r="V500" s="15"/>
      <c r="W500" s="15"/>
      <c r="X500" s="15"/>
      <c r="Y500" s="15"/>
      <c r="Z500" s="15"/>
    </row>
    <row r="501" ht="23.25" customHeight="1" outlineLevel="2" spans="1:26">
      <c r="A501" s="159" t="s">
        <v>114</v>
      </c>
      <c r="B501" s="13" t="s">
        <v>676</v>
      </c>
      <c r="C501" s="13" t="s">
        <v>372</v>
      </c>
      <c r="D501" s="13" t="s">
        <v>140</v>
      </c>
      <c r="E501" s="13" t="s">
        <v>141</v>
      </c>
      <c r="F501" s="13" t="s">
        <v>373</v>
      </c>
      <c r="G501" s="13" t="s">
        <v>284</v>
      </c>
      <c r="H501" s="15">
        <v>5.4</v>
      </c>
      <c r="I501" s="15">
        <v>5.4</v>
      </c>
      <c r="J501" s="15"/>
      <c r="K501" s="15"/>
      <c r="L501" s="15"/>
      <c r="M501" s="15">
        <v>5.4</v>
      </c>
      <c r="N501" s="15"/>
      <c r="O501" s="13"/>
      <c r="P501" s="13"/>
      <c r="Q501" s="15"/>
      <c r="R501" s="15"/>
      <c r="S501" s="15"/>
      <c r="T501" s="15"/>
      <c r="U501" s="15"/>
      <c r="V501" s="15"/>
      <c r="W501" s="15"/>
      <c r="X501" s="15"/>
      <c r="Y501" s="15"/>
      <c r="Z501" s="15"/>
    </row>
    <row r="502" ht="23.25" customHeight="1" outlineLevel="2" spans="1:26">
      <c r="A502" s="159" t="s">
        <v>114</v>
      </c>
      <c r="B502" s="13" t="s">
        <v>675</v>
      </c>
      <c r="C502" s="13" t="s">
        <v>366</v>
      </c>
      <c r="D502" s="13" t="s">
        <v>140</v>
      </c>
      <c r="E502" s="13" t="s">
        <v>141</v>
      </c>
      <c r="F502" s="13" t="s">
        <v>373</v>
      </c>
      <c r="G502" s="13" t="s">
        <v>284</v>
      </c>
      <c r="H502" s="15">
        <v>2.2592</v>
      </c>
      <c r="I502" s="15">
        <v>2.2592</v>
      </c>
      <c r="J502" s="15"/>
      <c r="K502" s="15"/>
      <c r="L502" s="15"/>
      <c r="M502" s="15">
        <v>2.2592</v>
      </c>
      <c r="N502" s="15"/>
      <c r="O502" s="13"/>
      <c r="P502" s="13"/>
      <c r="Q502" s="15"/>
      <c r="R502" s="15"/>
      <c r="S502" s="15"/>
      <c r="T502" s="15"/>
      <c r="U502" s="15"/>
      <c r="V502" s="15"/>
      <c r="W502" s="15"/>
      <c r="X502" s="15"/>
      <c r="Y502" s="15"/>
      <c r="Z502" s="15"/>
    </row>
    <row r="503" ht="23.25" customHeight="1" outlineLevel="2" spans="1:26">
      <c r="A503" s="159" t="s">
        <v>114</v>
      </c>
      <c r="B503" s="13" t="s">
        <v>675</v>
      </c>
      <c r="C503" s="13" t="s">
        <v>366</v>
      </c>
      <c r="D503" s="13" t="s">
        <v>140</v>
      </c>
      <c r="E503" s="13" t="s">
        <v>141</v>
      </c>
      <c r="F503" s="13" t="s">
        <v>373</v>
      </c>
      <c r="G503" s="13" t="s">
        <v>284</v>
      </c>
      <c r="H503" s="15">
        <v>8.352</v>
      </c>
      <c r="I503" s="15">
        <v>8.352</v>
      </c>
      <c r="J503" s="15"/>
      <c r="K503" s="15"/>
      <c r="L503" s="15"/>
      <c r="M503" s="15">
        <v>8.352</v>
      </c>
      <c r="N503" s="15"/>
      <c r="O503" s="13"/>
      <c r="P503" s="13"/>
      <c r="Q503" s="15"/>
      <c r="R503" s="15"/>
      <c r="S503" s="15"/>
      <c r="T503" s="15"/>
      <c r="U503" s="15"/>
      <c r="V503" s="15"/>
      <c r="W503" s="15"/>
      <c r="X503" s="15"/>
      <c r="Y503" s="15"/>
      <c r="Z503" s="15"/>
    </row>
    <row r="504" ht="23.25" customHeight="1" outlineLevel="2" spans="1:26">
      <c r="A504" s="159" t="s">
        <v>114</v>
      </c>
      <c r="B504" s="13" t="s">
        <v>675</v>
      </c>
      <c r="C504" s="13" t="s">
        <v>366</v>
      </c>
      <c r="D504" s="13" t="s">
        <v>140</v>
      </c>
      <c r="E504" s="13" t="s">
        <v>141</v>
      </c>
      <c r="F504" s="13" t="s">
        <v>373</v>
      </c>
      <c r="G504" s="13" t="s">
        <v>284</v>
      </c>
      <c r="H504" s="15">
        <v>4.926</v>
      </c>
      <c r="I504" s="15">
        <v>4.926</v>
      </c>
      <c r="J504" s="15"/>
      <c r="K504" s="15"/>
      <c r="L504" s="15"/>
      <c r="M504" s="15">
        <v>4.926</v>
      </c>
      <c r="N504" s="15"/>
      <c r="O504" s="13"/>
      <c r="P504" s="13"/>
      <c r="Q504" s="15"/>
      <c r="R504" s="15"/>
      <c r="S504" s="15"/>
      <c r="T504" s="15"/>
      <c r="U504" s="15"/>
      <c r="V504" s="15"/>
      <c r="W504" s="15"/>
      <c r="X504" s="15"/>
      <c r="Y504" s="15"/>
      <c r="Z504" s="15"/>
    </row>
    <row r="505" ht="23.25" customHeight="1" outlineLevel="2" spans="1:26">
      <c r="A505" s="159" t="s">
        <v>114</v>
      </c>
      <c r="B505" s="13" t="s">
        <v>675</v>
      </c>
      <c r="C505" s="13" t="s">
        <v>366</v>
      </c>
      <c r="D505" s="13" t="s">
        <v>140</v>
      </c>
      <c r="E505" s="13" t="s">
        <v>141</v>
      </c>
      <c r="F505" s="13" t="s">
        <v>373</v>
      </c>
      <c r="G505" s="13" t="s">
        <v>284</v>
      </c>
      <c r="H505" s="15">
        <v>9.0528</v>
      </c>
      <c r="I505" s="15">
        <v>9.0528</v>
      </c>
      <c r="J505" s="15"/>
      <c r="K505" s="15"/>
      <c r="L505" s="15"/>
      <c r="M505" s="15">
        <v>9.0528</v>
      </c>
      <c r="N505" s="15"/>
      <c r="O505" s="13"/>
      <c r="P505" s="13"/>
      <c r="Q505" s="15"/>
      <c r="R505" s="15"/>
      <c r="S505" s="15"/>
      <c r="T505" s="15"/>
      <c r="U505" s="15"/>
      <c r="V505" s="15"/>
      <c r="W505" s="15"/>
      <c r="X505" s="15"/>
      <c r="Y505" s="15"/>
      <c r="Z505" s="15"/>
    </row>
    <row r="506" ht="23.25" customHeight="1" outlineLevel="2" spans="1:26">
      <c r="A506" s="159" t="s">
        <v>114</v>
      </c>
      <c r="B506" s="13" t="s">
        <v>677</v>
      </c>
      <c r="C506" s="13" t="s">
        <v>375</v>
      </c>
      <c r="D506" s="13" t="s">
        <v>175</v>
      </c>
      <c r="E506" s="13" t="s">
        <v>176</v>
      </c>
      <c r="F506" s="13" t="s">
        <v>376</v>
      </c>
      <c r="G506" s="13" t="s">
        <v>287</v>
      </c>
      <c r="H506" s="15">
        <v>8.695424</v>
      </c>
      <c r="I506" s="15">
        <v>8.695424</v>
      </c>
      <c r="J506" s="15"/>
      <c r="K506" s="15"/>
      <c r="L506" s="15"/>
      <c r="M506" s="15">
        <v>8.695424</v>
      </c>
      <c r="N506" s="15"/>
      <c r="O506" s="13"/>
      <c r="P506" s="13"/>
      <c r="Q506" s="15"/>
      <c r="R506" s="15"/>
      <c r="S506" s="15"/>
      <c r="T506" s="15"/>
      <c r="U506" s="15"/>
      <c r="V506" s="15"/>
      <c r="W506" s="15"/>
      <c r="X506" s="15"/>
      <c r="Y506" s="15"/>
      <c r="Z506" s="15"/>
    </row>
    <row r="507" ht="23.25" customHeight="1" outlineLevel="2" spans="1:26">
      <c r="A507" s="159" t="s">
        <v>114</v>
      </c>
      <c r="B507" s="13" t="s">
        <v>678</v>
      </c>
      <c r="C507" s="13" t="s">
        <v>378</v>
      </c>
      <c r="D507" s="13" t="s">
        <v>187</v>
      </c>
      <c r="E507" s="13" t="s">
        <v>188</v>
      </c>
      <c r="F507" s="13" t="s">
        <v>379</v>
      </c>
      <c r="G507" s="13" t="s">
        <v>293</v>
      </c>
      <c r="H507" s="15">
        <v>3.802366</v>
      </c>
      <c r="I507" s="15">
        <v>3.802366</v>
      </c>
      <c r="J507" s="15"/>
      <c r="K507" s="15"/>
      <c r="L507" s="15"/>
      <c r="M507" s="15">
        <v>3.802366</v>
      </c>
      <c r="N507" s="15"/>
      <c r="O507" s="13"/>
      <c r="P507" s="13"/>
      <c r="Q507" s="15"/>
      <c r="R507" s="15"/>
      <c r="S507" s="15"/>
      <c r="T507" s="15"/>
      <c r="U507" s="15"/>
      <c r="V507" s="15"/>
      <c r="W507" s="15"/>
      <c r="X507" s="15"/>
      <c r="Y507" s="15"/>
      <c r="Z507" s="15"/>
    </row>
    <row r="508" ht="23.25" customHeight="1" outlineLevel="2" spans="1:26">
      <c r="A508" s="159" t="s">
        <v>114</v>
      </c>
      <c r="B508" s="13" t="s">
        <v>679</v>
      </c>
      <c r="C508" s="13" t="s">
        <v>381</v>
      </c>
      <c r="D508" s="13" t="s">
        <v>189</v>
      </c>
      <c r="E508" s="13" t="s">
        <v>190</v>
      </c>
      <c r="F508" s="13" t="s">
        <v>382</v>
      </c>
      <c r="G508" s="13" t="s">
        <v>296</v>
      </c>
      <c r="H508" s="15">
        <v>1.823052</v>
      </c>
      <c r="I508" s="15">
        <v>1.823052</v>
      </c>
      <c r="J508" s="15"/>
      <c r="K508" s="15"/>
      <c r="L508" s="15"/>
      <c r="M508" s="15">
        <v>1.823052</v>
      </c>
      <c r="N508" s="15"/>
      <c r="O508" s="13"/>
      <c r="P508" s="13"/>
      <c r="Q508" s="15"/>
      <c r="R508" s="15"/>
      <c r="S508" s="15"/>
      <c r="T508" s="15"/>
      <c r="U508" s="15"/>
      <c r="V508" s="15"/>
      <c r="W508" s="15"/>
      <c r="X508" s="15"/>
      <c r="Y508" s="15"/>
      <c r="Z508" s="15"/>
    </row>
    <row r="509" ht="23.25" customHeight="1" outlineLevel="2" spans="1:26">
      <c r="A509" s="159" t="s">
        <v>114</v>
      </c>
      <c r="B509" s="13" t="s">
        <v>680</v>
      </c>
      <c r="C509" s="13" t="s">
        <v>386</v>
      </c>
      <c r="D509" s="13" t="s">
        <v>191</v>
      </c>
      <c r="E509" s="13" t="s">
        <v>192</v>
      </c>
      <c r="F509" s="13" t="s">
        <v>387</v>
      </c>
      <c r="G509" s="13" t="s">
        <v>298</v>
      </c>
      <c r="H509" s="15">
        <v>0.108693</v>
      </c>
      <c r="I509" s="15">
        <v>0.108693</v>
      </c>
      <c r="J509" s="15"/>
      <c r="K509" s="15"/>
      <c r="L509" s="15"/>
      <c r="M509" s="15">
        <v>0.108693</v>
      </c>
      <c r="N509" s="15"/>
      <c r="O509" s="13"/>
      <c r="P509" s="13"/>
      <c r="Q509" s="15"/>
      <c r="R509" s="15"/>
      <c r="S509" s="15"/>
      <c r="T509" s="15"/>
      <c r="U509" s="15"/>
      <c r="V509" s="15"/>
      <c r="W509" s="15"/>
      <c r="X509" s="15"/>
      <c r="Y509" s="15"/>
      <c r="Z509" s="15"/>
    </row>
    <row r="510" ht="23.25" customHeight="1" outlineLevel="2" spans="1:26">
      <c r="A510" s="159" t="s">
        <v>114</v>
      </c>
      <c r="B510" s="13" t="s">
        <v>681</v>
      </c>
      <c r="C510" s="13" t="s">
        <v>198</v>
      </c>
      <c r="D510" s="13" t="s">
        <v>197</v>
      </c>
      <c r="E510" s="13" t="s">
        <v>198</v>
      </c>
      <c r="F510" s="13" t="s">
        <v>389</v>
      </c>
      <c r="G510" s="13" t="s">
        <v>198</v>
      </c>
      <c r="H510" s="15">
        <v>6.250464</v>
      </c>
      <c r="I510" s="15">
        <v>6.250464</v>
      </c>
      <c r="J510" s="15"/>
      <c r="K510" s="15"/>
      <c r="L510" s="15"/>
      <c r="M510" s="15">
        <v>6.250464</v>
      </c>
      <c r="N510" s="15"/>
      <c r="O510" s="13"/>
      <c r="P510" s="13"/>
      <c r="Q510" s="15"/>
      <c r="R510" s="15"/>
      <c r="S510" s="15"/>
      <c r="T510" s="15"/>
      <c r="U510" s="15"/>
      <c r="V510" s="15"/>
      <c r="W510" s="15"/>
      <c r="X510" s="15"/>
      <c r="Y510" s="15"/>
      <c r="Z510" s="15"/>
    </row>
    <row r="511" ht="23.25" customHeight="1" outlineLevel="2" spans="1:26">
      <c r="A511" s="159" t="s">
        <v>114</v>
      </c>
      <c r="B511" s="13" t="s">
        <v>682</v>
      </c>
      <c r="C511" s="13" t="s">
        <v>391</v>
      </c>
      <c r="D511" s="13" t="s">
        <v>140</v>
      </c>
      <c r="E511" s="13" t="s">
        <v>141</v>
      </c>
      <c r="F511" s="13" t="s">
        <v>392</v>
      </c>
      <c r="G511" s="13" t="s">
        <v>306</v>
      </c>
      <c r="H511" s="15">
        <v>14.4</v>
      </c>
      <c r="I511" s="15">
        <v>14.4</v>
      </c>
      <c r="J511" s="15"/>
      <c r="K511" s="15"/>
      <c r="L511" s="15"/>
      <c r="M511" s="15">
        <v>14.4</v>
      </c>
      <c r="N511" s="15"/>
      <c r="O511" s="13"/>
      <c r="P511" s="13"/>
      <c r="Q511" s="15"/>
      <c r="R511" s="15"/>
      <c r="S511" s="15"/>
      <c r="T511" s="15"/>
      <c r="U511" s="15"/>
      <c r="V511" s="15"/>
      <c r="W511" s="15"/>
      <c r="X511" s="15"/>
      <c r="Y511" s="15"/>
      <c r="Z511" s="15"/>
    </row>
    <row r="512" ht="23.25" customHeight="1" outlineLevel="2" spans="1:26">
      <c r="A512" s="159" t="s">
        <v>114</v>
      </c>
      <c r="B512" s="13" t="s">
        <v>683</v>
      </c>
      <c r="C512" s="13" t="s">
        <v>322</v>
      </c>
      <c r="D512" s="13" t="s">
        <v>140</v>
      </c>
      <c r="E512" s="13" t="s">
        <v>141</v>
      </c>
      <c r="F512" s="13" t="s">
        <v>398</v>
      </c>
      <c r="G512" s="13" t="s">
        <v>322</v>
      </c>
      <c r="H512" s="15">
        <v>1.041744</v>
      </c>
      <c r="I512" s="15">
        <v>1.041744</v>
      </c>
      <c r="J512" s="15"/>
      <c r="K512" s="15"/>
      <c r="L512" s="15"/>
      <c r="M512" s="15">
        <v>1.041744</v>
      </c>
      <c r="N512" s="15"/>
      <c r="O512" s="13"/>
      <c r="P512" s="13"/>
      <c r="Q512" s="15"/>
      <c r="R512" s="15"/>
      <c r="S512" s="15"/>
      <c r="T512" s="15"/>
      <c r="U512" s="15"/>
      <c r="V512" s="15"/>
      <c r="W512" s="15"/>
      <c r="X512" s="15"/>
      <c r="Y512" s="15"/>
      <c r="Z512" s="15"/>
    </row>
    <row r="513" ht="23.25" customHeight="1" outlineLevel="1" spans="1:26">
      <c r="A513" s="101" t="s">
        <v>116</v>
      </c>
      <c r="B513" s="13"/>
      <c r="C513" s="13"/>
      <c r="D513" s="13"/>
      <c r="E513" s="13"/>
      <c r="F513" s="13"/>
      <c r="G513" s="13"/>
      <c r="H513" s="15">
        <v>102.311203</v>
      </c>
      <c r="I513" s="15">
        <v>102.311203</v>
      </c>
      <c r="J513" s="15"/>
      <c r="K513" s="15"/>
      <c r="L513" s="15"/>
      <c r="M513" s="15">
        <v>102.311203</v>
      </c>
      <c r="N513" s="15"/>
      <c r="O513" s="13"/>
      <c r="P513" s="13"/>
      <c r="Q513" s="15"/>
      <c r="R513" s="15"/>
      <c r="S513" s="15"/>
      <c r="T513" s="15"/>
      <c r="U513" s="15"/>
      <c r="V513" s="15"/>
      <c r="W513" s="15"/>
      <c r="X513" s="15"/>
      <c r="Y513" s="15"/>
      <c r="Z513" s="15"/>
    </row>
    <row r="514" ht="23.25" customHeight="1" outlineLevel="2" spans="1:26">
      <c r="A514" s="159" t="s">
        <v>116</v>
      </c>
      <c r="B514" s="13" t="s">
        <v>684</v>
      </c>
      <c r="C514" s="13" t="s">
        <v>366</v>
      </c>
      <c r="D514" s="13" t="s">
        <v>140</v>
      </c>
      <c r="E514" s="13" t="s">
        <v>141</v>
      </c>
      <c r="F514" s="13" t="s">
        <v>364</v>
      </c>
      <c r="G514" s="13" t="s">
        <v>275</v>
      </c>
      <c r="H514" s="15">
        <v>25.194</v>
      </c>
      <c r="I514" s="15">
        <v>25.194</v>
      </c>
      <c r="J514" s="15"/>
      <c r="K514" s="15"/>
      <c r="L514" s="15"/>
      <c r="M514" s="15">
        <v>25.194</v>
      </c>
      <c r="N514" s="15"/>
      <c r="O514" s="13"/>
      <c r="P514" s="13"/>
      <c r="Q514" s="15"/>
      <c r="R514" s="15"/>
      <c r="S514" s="15"/>
      <c r="T514" s="15"/>
      <c r="U514" s="15"/>
      <c r="V514" s="15"/>
      <c r="W514" s="15"/>
      <c r="X514" s="15"/>
      <c r="Y514" s="15"/>
      <c r="Z514" s="15"/>
    </row>
    <row r="515" ht="23.25" customHeight="1" outlineLevel="2" spans="1:26">
      <c r="A515" s="159" t="s">
        <v>116</v>
      </c>
      <c r="B515" s="13" t="s">
        <v>684</v>
      </c>
      <c r="C515" s="13" t="s">
        <v>366</v>
      </c>
      <c r="D515" s="13" t="s">
        <v>140</v>
      </c>
      <c r="E515" s="13" t="s">
        <v>141</v>
      </c>
      <c r="F515" s="13" t="s">
        <v>367</v>
      </c>
      <c r="G515" s="13" t="s">
        <v>278</v>
      </c>
      <c r="H515" s="15">
        <v>2.7636</v>
      </c>
      <c r="I515" s="15">
        <v>2.7636</v>
      </c>
      <c r="J515" s="15"/>
      <c r="K515" s="15"/>
      <c r="L515" s="15"/>
      <c r="M515" s="15">
        <v>2.7636</v>
      </c>
      <c r="N515" s="15"/>
      <c r="O515" s="13"/>
      <c r="P515" s="13"/>
      <c r="Q515" s="15"/>
      <c r="R515" s="15"/>
      <c r="S515" s="15"/>
      <c r="T515" s="15"/>
      <c r="U515" s="15"/>
      <c r="V515" s="15"/>
      <c r="W515" s="15"/>
      <c r="X515" s="15"/>
      <c r="Y515" s="15"/>
      <c r="Z515" s="15"/>
    </row>
    <row r="516" ht="23.25" customHeight="1" outlineLevel="2" spans="1:26">
      <c r="A516" s="159" t="s">
        <v>116</v>
      </c>
      <c r="B516" s="13" t="s">
        <v>685</v>
      </c>
      <c r="C516" s="13" t="s">
        <v>372</v>
      </c>
      <c r="D516" s="13" t="s">
        <v>140</v>
      </c>
      <c r="E516" s="13" t="s">
        <v>141</v>
      </c>
      <c r="F516" s="13" t="s">
        <v>373</v>
      </c>
      <c r="G516" s="13" t="s">
        <v>284</v>
      </c>
      <c r="H516" s="15">
        <v>5.4</v>
      </c>
      <c r="I516" s="15">
        <v>5.4</v>
      </c>
      <c r="J516" s="15"/>
      <c r="K516" s="15"/>
      <c r="L516" s="15"/>
      <c r="M516" s="15">
        <v>5.4</v>
      </c>
      <c r="N516" s="15"/>
      <c r="O516" s="13"/>
      <c r="P516" s="13"/>
      <c r="Q516" s="15"/>
      <c r="R516" s="15"/>
      <c r="S516" s="15"/>
      <c r="T516" s="15"/>
      <c r="U516" s="15"/>
      <c r="V516" s="15"/>
      <c r="W516" s="15"/>
      <c r="X516" s="15"/>
      <c r="Y516" s="15"/>
      <c r="Z516" s="15"/>
    </row>
    <row r="517" ht="23.25" customHeight="1" outlineLevel="2" spans="1:26">
      <c r="A517" s="159" t="s">
        <v>116</v>
      </c>
      <c r="B517" s="13" t="s">
        <v>684</v>
      </c>
      <c r="C517" s="13" t="s">
        <v>366</v>
      </c>
      <c r="D517" s="13" t="s">
        <v>140</v>
      </c>
      <c r="E517" s="13" t="s">
        <v>141</v>
      </c>
      <c r="F517" s="13" t="s">
        <v>373</v>
      </c>
      <c r="G517" s="13" t="s">
        <v>284</v>
      </c>
      <c r="H517" s="15">
        <v>2.0995</v>
      </c>
      <c r="I517" s="15">
        <v>2.0995</v>
      </c>
      <c r="J517" s="15"/>
      <c r="K517" s="15"/>
      <c r="L517" s="15"/>
      <c r="M517" s="15">
        <v>2.0995</v>
      </c>
      <c r="N517" s="15"/>
      <c r="O517" s="13"/>
      <c r="P517" s="13"/>
      <c r="Q517" s="15"/>
      <c r="R517" s="15"/>
      <c r="S517" s="15"/>
      <c r="T517" s="15"/>
      <c r="U517" s="15"/>
      <c r="V517" s="15"/>
      <c r="W517" s="15"/>
      <c r="X517" s="15"/>
      <c r="Y517" s="15"/>
      <c r="Z517" s="15"/>
    </row>
    <row r="518" ht="23.25" customHeight="1" outlineLevel="2" spans="1:26">
      <c r="A518" s="159" t="s">
        <v>116</v>
      </c>
      <c r="B518" s="13" t="s">
        <v>684</v>
      </c>
      <c r="C518" s="13" t="s">
        <v>366</v>
      </c>
      <c r="D518" s="13" t="s">
        <v>140</v>
      </c>
      <c r="E518" s="13" t="s">
        <v>141</v>
      </c>
      <c r="F518" s="13" t="s">
        <v>373</v>
      </c>
      <c r="G518" s="13" t="s">
        <v>284</v>
      </c>
      <c r="H518" s="15">
        <v>8.508</v>
      </c>
      <c r="I518" s="15">
        <v>8.508</v>
      </c>
      <c r="J518" s="15"/>
      <c r="K518" s="15"/>
      <c r="L518" s="15"/>
      <c r="M518" s="15">
        <v>8.508</v>
      </c>
      <c r="N518" s="15"/>
      <c r="O518" s="13"/>
      <c r="P518" s="13"/>
      <c r="Q518" s="15"/>
      <c r="R518" s="15"/>
      <c r="S518" s="15"/>
      <c r="T518" s="15"/>
      <c r="U518" s="15"/>
      <c r="V518" s="15"/>
      <c r="W518" s="15"/>
      <c r="X518" s="15"/>
      <c r="Y518" s="15"/>
      <c r="Z518" s="15"/>
    </row>
    <row r="519" ht="23.25" customHeight="1" outlineLevel="2" spans="1:26">
      <c r="A519" s="159" t="s">
        <v>116</v>
      </c>
      <c r="B519" s="13" t="s">
        <v>684</v>
      </c>
      <c r="C519" s="13" t="s">
        <v>366</v>
      </c>
      <c r="D519" s="13" t="s">
        <v>140</v>
      </c>
      <c r="E519" s="13" t="s">
        <v>141</v>
      </c>
      <c r="F519" s="13" t="s">
        <v>373</v>
      </c>
      <c r="G519" s="13" t="s">
        <v>284</v>
      </c>
      <c r="H519" s="15">
        <v>5.01</v>
      </c>
      <c r="I519" s="15">
        <v>5.01</v>
      </c>
      <c r="J519" s="15"/>
      <c r="K519" s="15"/>
      <c r="L519" s="15"/>
      <c r="M519" s="15">
        <v>5.01</v>
      </c>
      <c r="N519" s="15"/>
      <c r="O519" s="13"/>
      <c r="P519" s="13"/>
      <c r="Q519" s="15"/>
      <c r="R519" s="15"/>
      <c r="S519" s="15"/>
      <c r="T519" s="15"/>
      <c r="U519" s="15"/>
      <c r="V519" s="15"/>
      <c r="W519" s="15"/>
      <c r="X519" s="15"/>
      <c r="Y519" s="15"/>
      <c r="Z519" s="15"/>
    </row>
    <row r="520" ht="23.25" customHeight="1" outlineLevel="2" spans="1:26">
      <c r="A520" s="159" t="s">
        <v>116</v>
      </c>
      <c r="B520" s="13" t="s">
        <v>684</v>
      </c>
      <c r="C520" s="13" t="s">
        <v>366</v>
      </c>
      <c r="D520" s="13" t="s">
        <v>140</v>
      </c>
      <c r="E520" s="13" t="s">
        <v>141</v>
      </c>
      <c r="F520" s="13" t="s">
        <v>373</v>
      </c>
      <c r="G520" s="13" t="s">
        <v>284</v>
      </c>
      <c r="H520" s="15">
        <v>9.0264</v>
      </c>
      <c r="I520" s="15">
        <v>9.0264</v>
      </c>
      <c r="J520" s="15"/>
      <c r="K520" s="15"/>
      <c r="L520" s="15"/>
      <c r="M520" s="15">
        <v>9.0264</v>
      </c>
      <c r="N520" s="15"/>
      <c r="O520" s="13"/>
      <c r="P520" s="13"/>
      <c r="Q520" s="15"/>
      <c r="R520" s="15"/>
      <c r="S520" s="15"/>
      <c r="T520" s="15"/>
      <c r="U520" s="15"/>
      <c r="V520" s="15"/>
      <c r="W520" s="15"/>
      <c r="X520" s="15"/>
      <c r="Y520" s="15"/>
      <c r="Z520" s="15"/>
    </row>
    <row r="521" ht="23.25" customHeight="1" outlineLevel="2" spans="1:26">
      <c r="A521" s="159" t="s">
        <v>116</v>
      </c>
      <c r="B521" s="13" t="s">
        <v>686</v>
      </c>
      <c r="C521" s="13" t="s">
        <v>375</v>
      </c>
      <c r="D521" s="13" t="s">
        <v>175</v>
      </c>
      <c r="E521" s="13" t="s">
        <v>176</v>
      </c>
      <c r="F521" s="13" t="s">
        <v>376</v>
      </c>
      <c r="G521" s="13" t="s">
        <v>287</v>
      </c>
      <c r="H521" s="15">
        <v>8.409904</v>
      </c>
      <c r="I521" s="15">
        <v>8.409904</v>
      </c>
      <c r="J521" s="15"/>
      <c r="K521" s="15"/>
      <c r="L521" s="15"/>
      <c r="M521" s="15">
        <v>8.409904</v>
      </c>
      <c r="N521" s="15"/>
      <c r="O521" s="13"/>
      <c r="P521" s="13"/>
      <c r="Q521" s="15"/>
      <c r="R521" s="15"/>
      <c r="S521" s="15"/>
      <c r="T521" s="15"/>
      <c r="U521" s="15"/>
      <c r="V521" s="15"/>
      <c r="W521" s="15"/>
      <c r="X521" s="15"/>
      <c r="Y521" s="15"/>
      <c r="Z521" s="15"/>
    </row>
    <row r="522" ht="23.25" customHeight="1" outlineLevel="2" spans="1:26">
      <c r="A522" s="159" t="s">
        <v>116</v>
      </c>
      <c r="B522" s="13" t="s">
        <v>687</v>
      </c>
      <c r="C522" s="13" t="s">
        <v>378</v>
      </c>
      <c r="D522" s="13" t="s">
        <v>187</v>
      </c>
      <c r="E522" s="13" t="s">
        <v>188</v>
      </c>
      <c r="F522" s="13" t="s">
        <v>379</v>
      </c>
      <c r="G522" s="13" t="s">
        <v>293</v>
      </c>
      <c r="H522" s="15">
        <v>3.683755</v>
      </c>
      <c r="I522" s="15">
        <v>3.683755</v>
      </c>
      <c r="J522" s="15"/>
      <c r="K522" s="15"/>
      <c r="L522" s="15"/>
      <c r="M522" s="15">
        <v>3.683755</v>
      </c>
      <c r="N522" s="15"/>
      <c r="O522" s="13"/>
      <c r="P522" s="13"/>
      <c r="Q522" s="15"/>
      <c r="R522" s="15"/>
      <c r="S522" s="15"/>
      <c r="T522" s="15"/>
      <c r="U522" s="15"/>
      <c r="V522" s="15"/>
      <c r="W522" s="15"/>
      <c r="X522" s="15"/>
      <c r="Y522" s="15"/>
      <c r="Z522" s="15"/>
    </row>
    <row r="523" ht="23.25" customHeight="1" outlineLevel="2" spans="1:26">
      <c r="A523" s="159" t="s">
        <v>116</v>
      </c>
      <c r="B523" s="13" t="s">
        <v>688</v>
      </c>
      <c r="C523" s="13" t="s">
        <v>381</v>
      </c>
      <c r="D523" s="13" t="s">
        <v>189</v>
      </c>
      <c r="E523" s="13" t="s">
        <v>190</v>
      </c>
      <c r="F523" s="13" t="s">
        <v>382</v>
      </c>
      <c r="G523" s="13" t="s">
        <v>296</v>
      </c>
      <c r="H523" s="15">
        <v>1.766184</v>
      </c>
      <c r="I523" s="15">
        <v>1.766184</v>
      </c>
      <c r="J523" s="15"/>
      <c r="K523" s="15"/>
      <c r="L523" s="15"/>
      <c r="M523" s="15">
        <v>1.766184</v>
      </c>
      <c r="N523" s="15"/>
      <c r="O523" s="13"/>
      <c r="P523" s="13"/>
      <c r="Q523" s="15"/>
      <c r="R523" s="15"/>
      <c r="S523" s="15"/>
      <c r="T523" s="15"/>
      <c r="U523" s="15"/>
      <c r="V523" s="15"/>
      <c r="W523" s="15"/>
      <c r="X523" s="15"/>
      <c r="Y523" s="15"/>
      <c r="Z523" s="15"/>
    </row>
    <row r="524" ht="23.25" customHeight="1" outlineLevel="2" spans="1:26">
      <c r="A524" s="159" t="s">
        <v>116</v>
      </c>
      <c r="B524" s="13" t="s">
        <v>689</v>
      </c>
      <c r="C524" s="13" t="s">
        <v>386</v>
      </c>
      <c r="D524" s="13" t="s">
        <v>191</v>
      </c>
      <c r="E524" s="13" t="s">
        <v>192</v>
      </c>
      <c r="F524" s="13" t="s">
        <v>387</v>
      </c>
      <c r="G524" s="13" t="s">
        <v>298</v>
      </c>
      <c r="H524" s="15">
        <v>0.105124</v>
      </c>
      <c r="I524" s="15">
        <v>0.105124</v>
      </c>
      <c r="J524" s="15"/>
      <c r="K524" s="15"/>
      <c r="L524" s="15"/>
      <c r="M524" s="15">
        <v>0.105124</v>
      </c>
      <c r="N524" s="15"/>
      <c r="O524" s="13"/>
      <c r="P524" s="13"/>
      <c r="Q524" s="15"/>
      <c r="R524" s="15"/>
      <c r="S524" s="15"/>
      <c r="T524" s="15"/>
      <c r="U524" s="15"/>
      <c r="V524" s="15"/>
      <c r="W524" s="15"/>
      <c r="X524" s="15"/>
      <c r="Y524" s="15"/>
      <c r="Z524" s="15"/>
    </row>
    <row r="525" ht="23.25" customHeight="1" outlineLevel="2" spans="1:26">
      <c r="A525" s="159" t="s">
        <v>116</v>
      </c>
      <c r="B525" s="13" t="s">
        <v>690</v>
      </c>
      <c r="C525" s="13" t="s">
        <v>198</v>
      </c>
      <c r="D525" s="13" t="s">
        <v>197</v>
      </c>
      <c r="E525" s="13" t="s">
        <v>198</v>
      </c>
      <c r="F525" s="13" t="s">
        <v>389</v>
      </c>
      <c r="G525" s="13" t="s">
        <v>198</v>
      </c>
      <c r="H525" s="15">
        <v>6.055488</v>
      </c>
      <c r="I525" s="15">
        <v>6.055488</v>
      </c>
      <c r="J525" s="15"/>
      <c r="K525" s="15"/>
      <c r="L525" s="15"/>
      <c r="M525" s="15">
        <v>6.055488</v>
      </c>
      <c r="N525" s="15"/>
      <c r="O525" s="13"/>
      <c r="P525" s="13"/>
      <c r="Q525" s="15"/>
      <c r="R525" s="15"/>
      <c r="S525" s="15"/>
      <c r="T525" s="15"/>
      <c r="U525" s="15"/>
      <c r="V525" s="15"/>
      <c r="W525" s="15"/>
      <c r="X525" s="15"/>
      <c r="Y525" s="15"/>
      <c r="Z525" s="15"/>
    </row>
    <row r="526" ht="23.25" customHeight="1" outlineLevel="2" spans="1:26">
      <c r="A526" s="159" t="s">
        <v>116</v>
      </c>
      <c r="B526" s="13" t="s">
        <v>691</v>
      </c>
      <c r="C526" s="13" t="s">
        <v>391</v>
      </c>
      <c r="D526" s="13" t="s">
        <v>140</v>
      </c>
      <c r="E526" s="13" t="s">
        <v>141</v>
      </c>
      <c r="F526" s="13" t="s">
        <v>392</v>
      </c>
      <c r="G526" s="13" t="s">
        <v>306</v>
      </c>
      <c r="H526" s="15">
        <v>23.28</v>
      </c>
      <c r="I526" s="15">
        <v>23.28</v>
      </c>
      <c r="J526" s="15"/>
      <c r="K526" s="15"/>
      <c r="L526" s="15"/>
      <c r="M526" s="15">
        <v>23.28</v>
      </c>
      <c r="N526" s="15"/>
      <c r="O526" s="13"/>
      <c r="P526" s="13"/>
      <c r="Q526" s="15"/>
      <c r="R526" s="15"/>
      <c r="S526" s="15"/>
      <c r="T526" s="15"/>
      <c r="U526" s="15"/>
      <c r="V526" s="15"/>
      <c r="W526" s="15"/>
      <c r="X526" s="15"/>
      <c r="Y526" s="15"/>
      <c r="Z526" s="15"/>
    </row>
    <row r="527" ht="23.25" customHeight="1" outlineLevel="2" spans="1:26">
      <c r="A527" s="159" t="s">
        <v>116</v>
      </c>
      <c r="B527" s="13" t="s">
        <v>692</v>
      </c>
      <c r="C527" s="13" t="s">
        <v>322</v>
      </c>
      <c r="D527" s="13" t="s">
        <v>140</v>
      </c>
      <c r="E527" s="13" t="s">
        <v>141</v>
      </c>
      <c r="F527" s="13" t="s">
        <v>398</v>
      </c>
      <c r="G527" s="13" t="s">
        <v>322</v>
      </c>
      <c r="H527" s="15">
        <v>1.009248</v>
      </c>
      <c r="I527" s="15">
        <v>1.009248</v>
      </c>
      <c r="J527" s="15"/>
      <c r="K527" s="15"/>
      <c r="L527" s="15"/>
      <c r="M527" s="15">
        <v>1.009248</v>
      </c>
      <c r="N527" s="15"/>
      <c r="O527" s="13"/>
      <c r="P527" s="13"/>
      <c r="Q527" s="15"/>
      <c r="R527" s="15"/>
      <c r="S527" s="15"/>
      <c r="T527" s="15"/>
      <c r="U527" s="15"/>
      <c r="V527" s="15"/>
      <c r="W527" s="15"/>
      <c r="X527" s="15"/>
      <c r="Y527" s="15"/>
      <c r="Z527" s="15"/>
    </row>
    <row r="528" ht="17.25" customHeight="1" spans="1:26">
      <c r="A528" s="165" t="s">
        <v>199</v>
      </c>
      <c r="B528" s="166"/>
      <c r="C528" s="166"/>
      <c r="D528" s="166"/>
      <c r="E528" s="166"/>
      <c r="F528" s="166"/>
      <c r="G528" s="167"/>
      <c r="H528" s="15">
        <v>41996.902903</v>
      </c>
      <c r="I528" s="15">
        <v>41996.902903</v>
      </c>
      <c r="J528" s="15"/>
      <c r="K528" s="15"/>
      <c r="L528" s="15"/>
      <c r="M528" s="15">
        <v>41975.764487</v>
      </c>
      <c r="N528" s="15">
        <v>21.138416</v>
      </c>
      <c r="O528" s="15"/>
      <c r="P528" s="15"/>
      <c r="Q528" s="15"/>
      <c r="R528" s="15"/>
      <c r="S528" s="15"/>
      <c r="T528" s="15"/>
      <c r="U528" s="15"/>
      <c r="V528" s="15"/>
      <c r="W528" s="15"/>
      <c r="X528" s="15"/>
      <c r="Y528" s="15"/>
      <c r="Z528" s="15"/>
    </row>
  </sheetData>
  <mergeCells count="32">
    <mergeCell ref="A2:Z2"/>
    <mergeCell ref="A3:G3"/>
    <mergeCell ref="H4:Z4"/>
    <mergeCell ref="I5:P5"/>
    <mergeCell ref="Q5:S5"/>
    <mergeCell ref="U5:Z5"/>
    <mergeCell ref="I6:J6"/>
    <mergeCell ref="A528:G528"/>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6:R7"/>
    <mergeCell ref="S6:S7"/>
    <mergeCell ref="T5:T7"/>
    <mergeCell ref="U6:U7"/>
    <mergeCell ref="V6:V7"/>
    <mergeCell ref="W6:W7"/>
    <mergeCell ref="X6:X7"/>
    <mergeCell ref="Y6:Y7"/>
    <mergeCell ref="Z6:Z7"/>
  </mergeCells>
  <pageMargins left="0.75" right="0.75" top="1" bottom="1" header="0.5" footer="0.5"/>
  <pageSetup paperSize="9" fitToWidth="0" fitToHeight="0"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41"/>
  <sheetViews>
    <sheetView showZeros="0" topLeftCell="A46" workbookViewId="0">
      <selection activeCell="D50" sqref="D50"/>
    </sheetView>
  </sheetViews>
  <sheetFormatPr defaultColWidth="9.14166666666667" defaultRowHeight="14.25" customHeight="1"/>
  <cols>
    <col min="1" max="1" width="10.275" customWidth="1"/>
    <col min="2" max="2" width="13.425" customWidth="1"/>
    <col min="3" max="3" width="32.85" customWidth="1"/>
    <col min="4" max="4" width="23.85" customWidth="1"/>
    <col min="5" max="5" width="11.1416666666667" customWidth="1"/>
    <col min="6" max="6" width="17.7166666666667" customWidth="1"/>
    <col min="7" max="7" width="9.85" customWidth="1"/>
    <col min="8" max="8" width="17.7166666666667" customWidth="1"/>
    <col min="9" max="10" width="10.7166666666667" customWidth="1"/>
    <col min="11" max="11" width="11" customWidth="1"/>
    <col min="12" max="14" width="12.275" customWidth="1"/>
    <col min="15" max="15" width="12.7166666666667" customWidth="1"/>
    <col min="16" max="17" width="11.1416666666667" customWidth="1"/>
    <col min="19" max="19" width="10.275" customWidth="1"/>
    <col min="20" max="21" width="11.85" customWidth="1"/>
    <col min="22" max="22" width="11.7166666666667" customWidth="1"/>
    <col min="23" max="23" width="10.275" customWidth="1"/>
  </cols>
  <sheetData>
    <row r="1" ht="13.5" customHeight="1" spans="2:23">
      <c r="B1" s="140"/>
      <c r="E1" s="1"/>
      <c r="F1" s="1"/>
      <c r="G1" s="1"/>
      <c r="H1" s="1"/>
      <c r="U1" s="140"/>
      <c r="W1" s="144" t="s">
        <v>693</v>
      </c>
    </row>
    <row r="2" ht="27.75" customHeight="1" spans="1:23">
      <c r="A2" s="3" t="s">
        <v>694</v>
      </c>
      <c r="B2" s="3"/>
      <c r="C2" s="3"/>
      <c r="D2" s="3"/>
      <c r="E2" s="3"/>
      <c r="F2" s="3"/>
      <c r="G2" s="3"/>
      <c r="H2" s="3"/>
      <c r="I2" s="3"/>
      <c r="J2" s="3"/>
      <c r="K2" s="3"/>
      <c r="L2" s="3"/>
      <c r="M2" s="3"/>
      <c r="N2" s="3"/>
      <c r="O2" s="3"/>
      <c r="P2" s="3"/>
      <c r="Q2" s="3"/>
      <c r="R2" s="3"/>
      <c r="S2" s="3"/>
      <c r="T2" s="3"/>
      <c r="U2" s="3"/>
      <c r="V2" s="3"/>
      <c r="W2" s="3"/>
    </row>
    <row r="3" ht="13.5" customHeight="1" spans="1:23">
      <c r="A3" s="4" t="str">
        <f>"单位名称："&amp;"曲靖市马龙区教育体育局"</f>
        <v>单位名称：曲靖市马龙区教育体育局</v>
      </c>
      <c r="B3" s="5"/>
      <c r="C3" s="5"/>
      <c r="D3" s="5"/>
      <c r="E3" s="5"/>
      <c r="F3" s="5"/>
      <c r="G3" s="5"/>
      <c r="H3" s="5"/>
      <c r="I3" s="6"/>
      <c r="J3" s="6"/>
      <c r="K3" s="6"/>
      <c r="L3" s="6"/>
      <c r="M3" s="6"/>
      <c r="N3" s="6"/>
      <c r="O3" s="6"/>
      <c r="P3" s="6"/>
      <c r="Q3" s="6"/>
      <c r="U3" s="140"/>
      <c r="W3" s="275" t="s">
        <v>2</v>
      </c>
    </row>
    <row r="4" ht="21.75" customHeight="1" spans="1:23">
      <c r="A4" s="8" t="s">
        <v>695</v>
      </c>
      <c r="B4" s="9" t="s">
        <v>345</v>
      </c>
      <c r="C4" s="8" t="s">
        <v>346</v>
      </c>
      <c r="D4" s="8" t="s">
        <v>344</v>
      </c>
      <c r="E4" s="9" t="s">
        <v>347</v>
      </c>
      <c r="F4" s="9" t="s">
        <v>348</v>
      </c>
      <c r="G4" s="9" t="s">
        <v>696</v>
      </c>
      <c r="H4" s="9" t="s">
        <v>697</v>
      </c>
      <c r="I4" s="10" t="s">
        <v>43</v>
      </c>
      <c r="J4" s="10" t="s">
        <v>698</v>
      </c>
      <c r="K4" s="10"/>
      <c r="L4" s="10"/>
      <c r="M4" s="10"/>
      <c r="N4" s="10" t="s">
        <v>353</v>
      </c>
      <c r="O4" s="10"/>
      <c r="P4" s="10"/>
      <c r="Q4" s="9" t="s">
        <v>49</v>
      </c>
      <c r="R4" s="10" t="s">
        <v>50</v>
      </c>
      <c r="S4" s="10"/>
      <c r="T4" s="10"/>
      <c r="U4" s="10"/>
      <c r="V4" s="10"/>
      <c r="W4" s="10"/>
    </row>
    <row r="5" ht="21.75" customHeight="1" spans="1:23">
      <c r="A5" s="8"/>
      <c r="B5" s="10"/>
      <c r="C5" s="8"/>
      <c r="D5" s="8"/>
      <c r="E5" s="141"/>
      <c r="F5" s="141"/>
      <c r="G5" s="141"/>
      <c r="H5" s="141"/>
      <c r="I5" s="10"/>
      <c r="J5" s="142" t="s">
        <v>46</v>
      </c>
      <c r="K5" s="10"/>
      <c r="L5" s="9" t="s">
        <v>47</v>
      </c>
      <c r="M5" s="9" t="s">
        <v>48</v>
      </c>
      <c r="N5" s="9" t="s">
        <v>46</v>
      </c>
      <c r="O5" s="9" t="s">
        <v>47</v>
      </c>
      <c r="P5" s="9" t="s">
        <v>48</v>
      </c>
      <c r="Q5" s="141"/>
      <c r="R5" s="9" t="s">
        <v>45</v>
      </c>
      <c r="S5" s="9" t="s">
        <v>51</v>
      </c>
      <c r="T5" s="9" t="s">
        <v>360</v>
      </c>
      <c r="U5" s="9" t="s">
        <v>53</v>
      </c>
      <c r="V5" s="9" t="s">
        <v>54</v>
      </c>
      <c r="W5" s="9" t="s">
        <v>55</v>
      </c>
    </row>
    <row r="6" ht="21" customHeight="1" spans="1:23">
      <c r="A6" s="10"/>
      <c r="B6" s="10"/>
      <c r="C6" s="10"/>
      <c r="D6" s="10"/>
      <c r="E6" s="10"/>
      <c r="F6" s="10"/>
      <c r="G6" s="10"/>
      <c r="H6" s="10"/>
      <c r="I6" s="10"/>
      <c r="J6" s="143" t="s">
        <v>45</v>
      </c>
      <c r="K6" s="10"/>
      <c r="L6" s="10"/>
      <c r="M6" s="10"/>
      <c r="N6" s="10"/>
      <c r="O6" s="10"/>
      <c r="P6" s="10"/>
      <c r="Q6" s="10"/>
      <c r="R6" s="10"/>
      <c r="S6" s="10"/>
      <c r="T6" s="10"/>
      <c r="U6" s="10"/>
      <c r="V6" s="10"/>
      <c r="W6" s="10"/>
    </row>
    <row r="7" ht="39.75" customHeight="1" spans="1:23">
      <c r="A7" s="8"/>
      <c r="B7" s="10"/>
      <c r="C7" s="8"/>
      <c r="D7" s="8"/>
      <c r="E7" s="9"/>
      <c r="F7" s="9"/>
      <c r="G7" s="9"/>
      <c r="H7" s="9"/>
      <c r="I7" s="10"/>
      <c r="J7" s="46" t="s">
        <v>45</v>
      </c>
      <c r="K7" s="46" t="s">
        <v>699</v>
      </c>
      <c r="L7" s="9"/>
      <c r="M7" s="9"/>
      <c r="N7" s="9"/>
      <c r="O7" s="9"/>
      <c r="P7" s="9"/>
      <c r="Q7" s="9"/>
      <c r="R7" s="9"/>
      <c r="S7" s="9"/>
      <c r="T7" s="9"/>
      <c r="U7" s="10"/>
      <c r="V7" s="9"/>
      <c r="W7" s="9"/>
    </row>
    <row r="8" ht="15" customHeight="1" spans="1:23">
      <c r="A8" s="11">
        <v>1</v>
      </c>
      <c r="B8" s="11">
        <v>2</v>
      </c>
      <c r="C8" s="11">
        <v>3</v>
      </c>
      <c r="D8" s="11">
        <v>4</v>
      </c>
      <c r="E8" s="11">
        <v>5</v>
      </c>
      <c r="F8" s="11">
        <v>6</v>
      </c>
      <c r="G8" s="11">
        <v>7</v>
      </c>
      <c r="H8" s="11">
        <v>8</v>
      </c>
      <c r="I8" s="11">
        <v>9</v>
      </c>
      <c r="J8" s="11">
        <v>10</v>
      </c>
      <c r="K8" s="11">
        <v>11</v>
      </c>
      <c r="L8" s="12">
        <v>12</v>
      </c>
      <c r="M8" s="12">
        <v>13</v>
      </c>
      <c r="N8" s="12">
        <v>14</v>
      </c>
      <c r="O8" s="12">
        <v>15</v>
      </c>
      <c r="P8" s="12">
        <v>16</v>
      </c>
      <c r="Q8" s="12">
        <v>17</v>
      </c>
      <c r="R8" s="12">
        <v>18</v>
      </c>
      <c r="S8" s="12">
        <v>19</v>
      </c>
      <c r="T8" s="12">
        <v>20</v>
      </c>
      <c r="U8" s="11">
        <v>21</v>
      </c>
      <c r="V8" s="11">
        <v>22</v>
      </c>
      <c r="W8" s="11">
        <v>23</v>
      </c>
    </row>
    <row r="9" ht="21" customHeight="1" spans="1:23">
      <c r="A9" s="14"/>
      <c r="B9" s="14"/>
      <c r="C9" s="13" t="s">
        <v>700</v>
      </c>
      <c r="D9" s="14"/>
      <c r="E9" s="14"/>
      <c r="F9" s="14"/>
      <c r="G9" s="14"/>
      <c r="H9" s="14"/>
      <c r="I9" s="15">
        <v>25</v>
      </c>
      <c r="J9" s="15">
        <v>25</v>
      </c>
      <c r="K9" s="15">
        <v>25</v>
      </c>
      <c r="L9" s="15"/>
      <c r="M9" s="15"/>
      <c r="N9" s="15"/>
      <c r="O9" s="15"/>
      <c r="P9" s="15"/>
      <c r="Q9" s="15"/>
      <c r="R9" s="15"/>
      <c r="S9" s="15"/>
      <c r="T9" s="15"/>
      <c r="U9" s="15"/>
      <c r="V9" s="15"/>
      <c r="W9" s="15"/>
    </row>
    <row r="10" ht="23.25" customHeight="1" spans="1:23">
      <c r="A10" s="13" t="s">
        <v>701</v>
      </c>
      <c r="B10" s="13" t="s">
        <v>702</v>
      </c>
      <c r="C10" s="13" t="s">
        <v>700</v>
      </c>
      <c r="D10" s="13" t="s">
        <v>57</v>
      </c>
      <c r="E10" s="13" t="s">
        <v>148</v>
      </c>
      <c r="F10" s="13" t="s">
        <v>149</v>
      </c>
      <c r="G10" s="13" t="s">
        <v>703</v>
      </c>
      <c r="H10" s="13" t="s">
        <v>318</v>
      </c>
      <c r="I10" s="15">
        <v>25</v>
      </c>
      <c r="J10" s="15">
        <v>25</v>
      </c>
      <c r="K10" s="15">
        <v>25</v>
      </c>
      <c r="L10" s="15"/>
      <c r="M10" s="15"/>
      <c r="N10" s="15"/>
      <c r="O10" s="15"/>
      <c r="P10" s="15"/>
      <c r="Q10" s="15"/>
      <c r="R10" s="15"/>
      <c r="S10" s="15"/>
      <c r="T10" s="15"/>
      <c r="U10" s="15"/>
      <c r="V10" s="15"/>
      <c r="W10" s="15"/>
    </row>
    <row r="11" ht="23.25" customHeight="1" spans="1:23">
      <c r="A11" s="13"/>
      <c r="B11" s="13"/>
      <c r="C11" s="13" t="s">
        <v>704</v>
      </c>
      <c r="D11" s="13"/>
      <c r="E11" s="13"/>
      <c r="F11" s="13"/>
      <c r="G11" s="13"/>
      <c r="H11" s="13"/>
      <c r="I11" s="15">
        <v>15</v>
      </c>
      <c r="J11" s="15">
        <v>15</v>
      </c>
      <c r="K11" s="15">
        <v>15</v>
      </c>
      <c r="L11" s="15"/>
      <c r="M11" s="15"/>
      <c r="N11" s="15"/>
      <c r="O11" s="15"/>
      <c r="P11" s="13"/>
      <c r="Q11" s="15"/>
      <c r="R11" s="15"/>
      <c r="S11" s="15"/>
      <c r="T11" s="15"/>
      <c r="U11" s="15"/>
      <c r="V11" s="15"/>
      <c r="W11" s="15"/>
    </row>
    <row r="12" ht="23.25" customHeight="1" spans="1:23">
      <c r="A12" s="13" t="s">
        <v>701</v>
      </c>
      <c r="B12" s="13" t="s">
        <v>705</v>
      </c>
      <c r="C12" s="13" t="s">
        <v>704</v>
      </c>
      <c r="D12" s="13" t="s">
        <v>57</v>
      </c>
      <c r="E12" s="13" t="s">
        <v>148</v>
      </c>
      <c r="F12" s="13" t="s">
        <v>149</v>
      </c>
      <c r="G12" s="13" t="s">
        <v>706</v>
      </c>
      <c r="H12" s="13" t="s">
        <v>292</v>
      </c>
      <c r="I12" s="15">
        <v>15</v>
      </c>
      <c r="J12" s="15">
        <v>15</v>
      </c>
      <c r="K12" s="15">
        <v>15</v>
      </c>
      <c r="L12" s="15"/>
      <c r="M12" s="15"/>
      <c r="N12" s="15"/>
      <c r="O12" s="15"/>
      <c r="P12" s="13"/>
      <c r="Q12" s="15"/>
      <c r="R12" s="15"/>
      <c r="S12" s="15"/>
      <c r="T12" s="15"/>
      <c r="U12" s="15"/>
      <c r="V12" s="15"/>
      <c r="W12" s="15"/>
    </row>
    <row r="13" ht="23.25" customHeight="1" spans="1:23">
      <c r="A13" s="13"/>
      <c r="B13" s="13"/>
      <c r="C13" s="13" t="s">
        <v>707</v>
      </c>
      <c r="D13" s="13"/>
      <c r="E13" s="13"/>
      <c r="F13" s="13"/>
      <c r="G13" s="13"/>
      <c r="H13" s="13"/>
      <c r="I13" s="15">
        <v>3702</v>
      </c>
      <c r="J13" s="15">
        <v>3702</v>
      </c>
      <c r="K13" s="15">
        <v>3702</v>
      </c>
      <c r="L13" s="15"/>
      <c r="M13" s="15"/>
      <c r="N13" s="15"/>
      <c r="O13" s="15"/>
      <c r="P13" s="13"/>
      <c r="Q13" s="15"/>
      <c r="R13" s="15"/>
      <c r="S13" s="15"/>
      <c r="T13" s="15"/>
      <c r="U13" s="15"/>
      <c r="V13" s="15"/>
      <c r="W13" s="15"/>
    </row>
    <row r="14" ht="23.25" customHeight="1" spans="1:23">
      <c r="A14" s="13" t="s">
        <v>701</v>
      </c>
      <c r="B14" s="13" t="s">
        <v>708</v>
      </c>
      <c r="C14" s="13" t="s">
        <v>707</v>
      </c>
      <c r="D14" s="13" t="s">
        <v>57</v>
      </c>
      <c r="E14" s="13" t="s">
        <v>146</v>
      </c>
      <c r="F14" s="13" t="s">
        <v>147</v>
      </c>
      <c r="G14" s="13" t="s">
        <v>709</v>
      </c>
      <c r="H14" s="13" t="s">
        <v>301</v>
      </c>
      <c r="I14" s="15">
        <v>3702</v>
      </c>
      <c r="J14" s="15">
        <v>3702</v>
      </c>
      <c r="K14" s="15">
        <v>3702</v>
      </c>
      <c r="L14" s="15"/>
      <c r="M14" s="15"/>
      <c r="N14" s="15"/>
      <c r="O14" s="15"/>
      <c r="P14" s="13"/>
      <c r="Q14" s="15"/>
      <c r="R14" s="15"/>
      <c r="S14" s="15"/>
      <c r="T14" s="15"/>
      <c r="U14" s="15"/>
      <c r="V14" s="15"/>
      <c r="W14" s="15"/>
    </row>
    <row r="15" ht="23.25" customHeight="1" spans="1:23">
      <c r="A15" s="13"/>
      <c r="B15" s="13"/>
      <c r="C15" s="13" t="s">
        <v>710</v>
      </c>
      <c r="D15" s="13"/>
      <c r="E15" s="13"/>
      <c r="F15" s="13"/>
      <c r="G15" s="13"/>
      <c r="H15" s="13"/>
      <c r="I15" s="15">
        <v>85</v>
      </c>
      <c r="J15" s="15"/>
      <c r="K15" s="15"/>
      <c r="L15" s="15"/>
      <c r="M15" s="15"/>
      <c r="N15" s="15"/>
      <c r="O15" s="15"/>
      <c r="P15" s="13"/>
      <c r="Q15" s="15">
        <v>85</v>
      </c>
      <c r="R15" s="15"/>
      <c r="S15" s="15"/>
      <c r="T15" s="15"/>
      <c r="U15" s="15"/>
      <c r="V15" s="15"/>
      <c r="W15" s="15"/>
    </row>
    <row r="16" ht="23.25" customHeight="1" spans="1:23">
      <c r="A16" s="13" t="s">
        <v>701</v>
      </c>
      <c r="B16" s="13" t="s">
        <v>711</v>
      </c>
      <c r="C16" s="13" t="s">
        <v>710</v>
      </c>
      <c r="D16" s="13" t="s">
        <v>57</v>
      </c>
      <c r="E16" s="13" t="s">
        <v>136</v>
      </c>
      <c r="F16" s="13" t="s">
        <v>137</v>
      </c>
      <c r="G16" s="13" t="s">
        <v>392</v>
      </c>
      <c r="H16" s="13" t="s">
        <v>306</v>
      </c>
      <c r="I16" s="15">
        <v>25</v>
      </c>
      <c r="J16" s="15"/>
      <c r="K16" s="15"/>
      <c r="L16" s="15"/>
      <c r="M16" s="15"/>
      <c r="N16" s="15"/>
      <c r="O16" s="15"/>
      <c r="P16" s="13"/>
      <c r="Q16" s="15">
        <v>25</v>
      </c>
      <c r="R16" s="15"/>
      <c r="S16" s="15"/>
      <c r="T16" s="15"/>
      <c r="U16" s="15"/>
      <c r="V16" s="15"/>
      <c r="W16" s="15"/>
    </row>
    <row r="17" ht="23.25" customHeight="1" spans="1:23">
      <c r="A17" s="13" t="s">
        <v>701</v>
      </c>
      <c r="B17" s="13" t="s">
        <v>711</v>
      </c>
      <c r="C17" s="13" t="s">
        <v>710</v>
      </c>
      <c r="D17" s="13" t="s">
        <v>57</v>
      </c>
      <c r="E17" s="13" t="s">
        <v>144</v>
      </c>
      <c r="F17" s="13" t="s">
        <v>145</v>
      </c>
      <c r="G17" s="13" t="s">
        <v>392</v>
      </c>
      <c r="H17" s="13" t="s">
        <v>306</v>
      </c>
      <c r="I17" s="15">
        <v>60</v>
      </c>
      <c r="J17" s="15"/>
      <c r="K17" s="15"/>
      <c r="L17" s="15"/>
      <c r="M17" s="15"/>
      <c r="N17" s="15"/>
      <c r="O17" s="15"/>
      <c r="P17" s="13"/>
      <c r="Q17" s="15">
        <v>60</v>
      </c>
      <c r="R17" s="15"/>
      <c r="S17" s="15"/>
      <c r="T17" s="15"/>
      <c r="U17" s="15"/>
      <c r="V17" s="15"/>
      <c r="W17" s="15"/>
    </row>
    <row r="18" ht="23.25" customHeight="1" spans="1:23">
      <c r="A18" s="13"/>
      <c r="B18" s="13"/>
      <c r="C18" s="13" t="s">
        <v>712</v>
      </c>
      <c r="D18" s="13"/>
      <c r="E18" s="13"/>
      <c r="F18" s="13"/>
      <c r="G18" s="13"/>
      <c r="H18" s="13"/>
      <c r="I18" s="15">
        <v>4</v>
      </c>
      <c r="J18" s="15">
        <v>4</v>
      </c>
      <c r="K18" s="15">
        <v>4</v>
      </c>
      <c r="L18" s="15"/>
      <c r="M18" s="15"/>
      <c r="N18" s="15"/>
      <c r="O18" s="15"/>
      <c r="P18" s="13"/>
      <c r="Q18" s="15"/>
      <c r="R18" s="15"/>
      <c r="S18" s="15"/>
      <c r="T18" s="15"/>
      <c r="U18" s="15"/>
      <c r="V18" s="15"/>
      <c r="W18" s="15"/>
    </row>
    <row r="19" ht="23.25" customHeight="1" spans="1:23">
      <c r="A19" s="13" t="s">
        <v>701</v>
      </c>
      <c r="B19" s="13" t="s">
        <v>713</v>
      </c>
      <c r="C19" s="13" t="s">
        <v>712</v>
      </c>
      <c r="D19" s="13" t="s">
        <v>57</v>
      </c>
      <c r="E19" s="13" t="s">
        <v>142</v>
      </c>
      <c r="F19" s="13" t="s">
        <v>143</v>
      </c>
      <c r="G19" s="13" t="s">
        <v>392</v>
      </c>
      <c r="H19" s="13" t="s">
        <v>306</v>
      </c>
      <c r="I19" s="15">
        <v>4</v>
      </c>
      <c r="J19" s="15">
        <v>4</v>
      </c>
      <c r="K19" s="15">
        <v>4</v>
      </c>
      <c r="L19" s="15"/>
      <c r="M19" s="15"/>
      <c r="N19" s="15"/>
      <c r="O19" s="15"/>
      <c r="P19" s="13"/>
      <c r="Q19" s="15"/>
      <c r="R19" s="15"/>
      <c r="S19" s="15"/>
      <c r="T19" s="15"/>
      <c r="U19" s="15"/>
      <c r="V19" s="15"/>
      <c r="W19" s="15"/>
    </row>
    <row r="20" ht="23.25" customHeight="1" spans="1:23">
      <c r="A20" s="13"/>
      <c r="B20" s="13"/>
      <c r="C20" s="13" t="s">
        <v>714</v>
      </c>
      <c r="D20" s="13"/>
      <c r="E20" s="13"/>
      <c r="F20" s="13"/>
      <c r="G20" s="13"/>
      <c r="H20" s="13"/>
      <c r="I20" s="15">
        <v>74</v>
      </c>
      <c r="J20" s="15">
        <v>74</v>
      </c>
      <c r="K20" s="15">
        <v>74</v>
      </c>
      <c r="L20" s="15"/>
      <c r="M20" s="15"/>
      <c r="N20" s="15"/>
      <c r="O20" s="15"/>
      <c r="P20" s="13"/>
      <c r="Q20" s="15"/>
      <c r="R20" s="15"/>
      <c r="S20" s="15"/>
      <c r="T20" s="15"/>
      <c r="U20" s="15"/>
      <c r="V20" s="15"/>
      <c r="W20" s="15"/>
    </row>
    <row r="21" ht="23.25" customHeight="1" spans="1:23">
      <c r="A21" s="13" t="s">
        <v>701</v>
      </c>
      <c r="B21" s="13" t="s">
        <v>715</v>
      </c>
      <c r="C21" s="13" t="s">
        <v>714</v>
      </c>
      <c r="D21" s="13" t="s">
        <v>57</v>
      </c>
      <c r="E21" s="13" t="s">
        <v>160</v>
      </c>
      <c r="F21" s="13" t="s">
        <v>159</v>
      </c>
      <c r="G21" s="13" t="s">
        <v>706</v>
      </c>
      <c r="H21" s="13" t="s">
        <v>292</v>
      </c>
      <c r="I21" s="15">
        <v>74</v>
      </c>
      <c r="J21" s="15">
        <v>74</v>
      </c>
      <c r="K21" s="15">
        <v>74</v>
      </c>
      <c r="L21" s="15"/>
      <c r="M21" s="15"/>
      <c r="N21" s="15"/>
      <c r="O21" s="15"/>
      <c r="P21" s="13"/>
      <c r="Q21" s="15"/>
      <c r="R21" s="15"/>
      <c r="S21" s="15"/>
      <c r="T21" s="15"/>
      <c r="U21" s="15"/>
      <c r="V21" s="15"/>
      <c r="W21" s="15"/>
    </row>
    <row r="22" ht="23.25" customHeight="1" spans="1:23">
      <c r="A22" s="13"/>
      <c r="B22" s="13"/>
      <c r="C22" s="13" t="s">
        <v>716</v>
      </c>
      <c r="D22" s="13"/>
      <c r="E22" s="13"/>
      <c r="F22" s="13"/>
      <c r="G22" s="13"/>
      <c r="H22" s="13"/>
      <c r="I22" s="15">
        <v>10</v>
      </c>
      <c r="J22" s="15"/>
      <c r="K22" s="15"/>
      <c r="L22" s="15"/>
      <c r="M22" s="15"/>
      <c r="N22" s="15"/>
      <c r="O22" s="15"/>
      <c r="P22" s="13"/>
      <c r="Q22" s="15"/>
      <c r="R22" s="15">
        <v>10</v>
      </c>
      <c r="S22" s="15"/>
      <c r="T22" s="15"/>
      <c r="U22" s="15"/>
      <c r="V22" s="15"/>
      <c r="W22" s="15">
        <v>10</v>
      </c>
    </row>
    <row r="23" ht="23.25" customHeight="1" spans="1:23">
      <c r="A23" s="13" t="s">
        <v>701</v>
      </c>
      <c r="B23" s="13" t="s">
        <v>717</v>
      </c>
      <c r="C23" s="13" t="s">
        <v>716</v>
      </c>
      <c r="D23" s="13" t="s">
        <v>57</v>
      </c>
      <c r="E23" s="13" t="s">
        <v>134</v>
      </c>
      <c r="F23" s="13" t="s">
        <v>135</v>
      </c>
      <c r="G23" s="13" t="s">
        <v>392</v>
      </c>
      <c r="H23" s="13" t="s">
        <v>306</v>
      </c>
      <c r="I23" s="15">
        <v>10</v>
      </c>
      <c r="J23" s="15"/>
      <c r="K23" s="15"/>
      <c r="L23" s="15"/>
      <c r="M23" s="15"/>
      <c r="N23" s="15"/>
      <c r="O23" s="15"/>
      <c r="P23" s="13"/>
      <c r="Q23" s="15"/>
      <c r="R23" s="15">
        <v>10</v>
      </c>
      <c r="S23" s="15"/>
      <c r="T23" s="15"/>
      <c r="U23" s="15"/>
      <c r="V23" s="15"/>
      <c r="W23" s="15">
        <v>10</v>
      </c>
    </row>
    <row r="24" ht="23.25" customHeight="1" spans="1:23">
      <c r="A24" s="13"/>
      <c r="B24" s="13"/>
      <c r="C24" s="13" t="s">
        <v>718</v>
      </c>
      <c r="D24" s="13"/>
      <c r="E24" s="13"/>
      <c r="F24" s="13"/>
      <c r="G24" s="13"/>
      <c r="H24" s="13"/>
      <c r="I24" s="15">
        <v>67</v>
      </c>
      <c r="J24" s="15">
        <v>67</v>
      </c>
      <c r="K24" s="15">
        <v>67</v>
      </c>
      <c r="L24" s="15"/>
      <c r="M24" s="15"/>
      <c r="N24" s="15"/>
      <c r="O24" s="15"/>
      <c r="P24" s="13"/>
      <c r="Q24" s="15"/>
      <c r="R24" s="15"/>
      <c r="S24" s="15"/>
      <c r="T24" s="15"/>
      <c r="U24" s="15"/>
      <c r="V24" s="15"/>
      <c r="W24" s="15"/>
    </row>
    <row r="25" ht="23.25" customHeight="1" spans="1:23">
      <c r="A25" s="13" t="s">
        <v>701</v>
      </c>
      <c r="B25" s="13" t="s">
        <v>719</v>
      </c>
      <c r="C25" s="13" t="s">
        <v>718</v>
      </c>
      <c r="D25" s="13" t="s">
        <v>57</v>
      </c>
      <c r="E25" s="13" t="s">
        <v>148</v>
      </c>
      <c r="F25" s="13" t="s">
        <v>149</v>
      </c>
      <c r="G25" s="13" t="s">
        <v>406</v>
      </c>
      <c r="H25" s="13" t="s">
        <v>330</v>
      </c>
      <c r="I25" s="15">
        <v>67</v>
      </c>
      <c r="J25" s="15">
        <v>67</v>
      </c>
      <c r="K25" s="15">
        <v>67</v>
      </c>
      <c r="L25" s="15"/>
      <c r="M25" s="15"/>
      <c r="N25" s="15"/>
      <c r="O25" s="15"/>
      <c r="P25" s="13"/>
      <c r="Q25" s="15"/>
      <c r="R25" s="15"/>
      <c r="S25" s="15"/>
      <c r="T25" s="15"/>
      <c r="U25" s="15"/>
      <c r="V25" s="15"/>
      <c r="W25" s="15"/>
    </row>
    <row r="26" ht="23.25" customHeight="1" spans="1:23">
      <c r="A26" s="13"/>
      <c r="B26" s="13"/>
      <c r="C26" s="13" t="s">
        <v>720</v>
      </c>
      <c r="D26" s="13"/>
      <c r="E26" s="13"/>
      <c r="F26" s="13"/>
      <c r="G26" s="13"/>
      <c r="H26" s="13"/>
      <c r="I26" s="15">
        <v>4.393632</v>
      </c>
      <c r="J26" s="15">
        <v>4.393632</v>
      </c>
      <c r="K26" s="15">
        <v>4.393632</v>
      </c>
      <c r="L26" s="15"/>
      <c r="M26" s="15"/>
      <c r="N26" s="15"/>
      <c r="O26" s="15"/>
      <c r="P26" s="13"/>
      <c r="Q26" s="15"/>
      <c r="R26" s="15"/>
      <c r="S26" s="15"/>
      <c r="T26" s="15"/>
      <c r="U26" s="15"/>
      <c r="V26" s="15"/>
      <c r="W26" s="15"/>
    </row>
    <row r="27" ht="23.25" customHeight="1" spans="1:23">
      <c r="A27" s="13" t="s">
        <v>721</v>
      </c>
      <c r="B27" s="13" t="s">
        <v>722</v>
      </c>
      <c r="C27" s="13" t="s">
        <v>720</v>
      </c>
      <c r="D27" s="13" t="s">
        <v>57</v>
      </c>
      <c r="E27" s="13" t="s">
        <v>179</v>
      </c>
      <c r="F27" s="13" t="s">
        <v>180</v>
      </c>
      <c r="G27" s="13" t="s">
        <v>406</v>
      </c>
      <c r="H27" s="13" t="s">
        <v>330</v>
      </c>
      <c r="I27" s="15">
        <v>4.393632</v>
      </c>
      <c r="J27" s="15">
        <v>4.393632</v>
      </c>
      <c r="K27" s="15">
        <v>4.393632</v>
      </c>
      <c r="L27" s="15"/>
      <c r="M27" s="15"/>
      <c r="N27" s="15"/>
      <c r="O27" s="15"/>
      <c r="P27" s="13"/>
      <c r="Q27" s="15"/>
      <c r="R27" s="15"/>
      <c r="S27" s="15"/>
      <c r="T27" s="15"/>
      <c r="U27" s="15"/>
      <c r="V27" s="15"/>
      <c r="W27" s="15"/>
    </row>
    <row r="28" ht="23.25" customHeight="1" spans="1:23">
      <c r="A28" s="13"/>
      <c r="B28" s="13"/>
      <c r="C28" s="13" t="s">
        <v>723</v>
      </c>
      <c r="D28" s="13"/>
      <c r="E28" s="13"/>
      <c r="F28" s="13"/>
      <c r="G28" s="13"/>
      <c r="H28" s="13"/>
      <c r="I28" s="15">
        <v>510</v>
      </c>
      <c r="J28" s="15"/>
      <c r="K28" s="15"/>
      <c r="L28" s="15"/>
      <c r="M28" s="15"/>
      <c r="N28" s="15"/>
      <c r="O28" s="15"/>
      <c r="P28" s="13"/>
      <c r="Q28" s="15">
        <v>510</v>
      </c>
      <c r="R28" s="15"/>
      <c r="S28" s="15"/>
      <c r="T28" s="15"/>
      <c r="U28" s="15"/>
      <c r="V28" s="15"/>
      <c r="W28" s="15"/>
    </row>
    <row r="29" ht="23.25" customHeight="1" spans="1:23">
      <c r="A29" s="13" t="s">
        <v>701</v>
      </c>
      <c r="B29" s="13" t="s">
        <v>724</v>
      </c>
      <c r="C29" s="13" t="s">
        <v>723</v>
      </c>
      <c r="D29" s="13" t="s">
        <v>60</v>
      </c>
      <c r="E29" s="13" t="s">
        <v>146</v>
      </c>
      <c r="F29" s="13" t="s">
        <v>147</v>
      </c>
      <c r="G29" s="13" t="s">
        <v>392</v>
      </c>
      <c r="H29" s="13" t="s">
        <v>306</v>
      </c>
      <c r="I29" s="15">
        <v>510</v>
      </c>
      <c r="J29" s="15"/>
      <c r="K29" s="15"/>
      <c r="L29" s="15"/>
      <c r="M29" s="15"/>
      <c r="N29" s="15"/>
      <c r="O29" s="15"/>
      <c r="P29" s="13"/>
      <c r="Q29" s="15">
        <v>510</v>
      </c>
      <c r="R29" s="15"/>
      <c r="S29" s="15"/>
      <c r="T29" s="15"/>
      <c r="U29" s="15"/>
      <c r="V29" s="15"/>
      <c r="W29" s="15"/>
    </row>
    <row r="30" ht="23.25" customHeight="1" spans="1:23">
      <c r="A30" s="13"/>
      <c r="B30" s="13"/>
      <c r="C30" s="13" t="s">
        <v>725</v>
      </c>
      <c r="D30" s="13"/>
      <c r="E30" s="13"/>
      <c r="F30" s="13"/>
      <c r="G30" s="13"/>
      <c r="H30" s="13"/>
      <c r="I30" s="15">
        <v>257.381092</v>
      </c>
      <c r="J30" s="15">
        <v>257.381092</v>
      </c>
      <c r="K30" s="15">
        <v>257.381092</v>
      </c>
      <c r="L30" s="15"/>
      <c r="M30" s="15"/>
      <c r="N30" s="15"/>
      <c r="O30" s="15"/>
      <c r="P30" s="13"/>
      <c r="Q30" s="15"/>
      <c r="R30" s="15"/>
      <c r="S30" s="15"/>
      <c r="T30" s="15"/>
      <c r="U30" s="15"/>
      <c r="V30" s="15"/>
      <c r="W30" s="15"/>
    </row>
    <row r="31" ht="23.25" customHeight="1" spans="1:23">
      <c r="A31" s="13" t="s">
        <v>721</v>
      </c>
      <c r="B31" s="13" t="s">
        <v>726</v>
      </c>
      <c r="C31" s="13" t="s">
        <v>725</v>
      </c>
      <c r="D31" s="13" t="s">
        <v>60</v>
      </c>
      <c r="E31" s="13" t="s">
        <v>144</v>
      </c>
      <c r="F31" s="13" t="s">
        <v>145</v>
      </c>
      <c r="G31" s="13" t="s">
        <v>439</v>
      </c>
      <c r="H31" s="13" t="s">
        <v>312</v>
      </c>
      <c r="I31" s="15">
        <v>3.190404</v>
      </c>
      <c r="J31" s="15">
        <v>3.190404</v>
      </c>
      <c r="K31" s="15">
        <v>3.190404</v>
      </c>
      <c r="L31" s="15"/>
      <c r="M31" s="15"/>
      <c r="N31" s="15"/>
      <c r="O31" s="15"/>
      <c r="P31" s="13"/>
      <c r="Q31" s="15"/>
      <c r="R31" s="15"/>
      <c r="S31" s="15"/>
      <c r="T31" s="15"/>
      <c r="U31" s="15"/>
      <c r="V31" s="15"/>
      <c r="W31" s="15"/>
    </row>
    <row r="32" ht="23.25" customHeight="1" spans="1:23">
      <c r="A32" s="13" t="s">
        <v>721</v>
      </c>
      <c r="B32" s="13" t="s">
        <v>726</v>
      </c>
      <c r="C32" s="13" t="s">
        <v>725</v>
      </c>
      <c r="D32" s="13" t="s">
        <v>60</v>
      </c>
      <c r="E32" s="13" t="s">
        <v>144</v>
      </c>
      <c r="F32" s="13" t="s">
        <v>145</v>
      </c>
      <c r="G32" s="13" t="s">
        <v>406</v>
      </c>
      <c r="H32" s="13" t="s">
        <v>330</v>
      </c>
      <c r="I32" s="15">
        <v>5.302504</v>
      </c>
      <c r="J32" s="15">
        <v>5.302504</v>
      </c>
      <c r="K32" s="15">
        <v>5.302504</v>
      </c>
      <c r="L32" s="15"/>
      <c r="M32" s="15"/>
      <c r="N32" s="15"/>
      <c r="O32" s="15"/>
      <c r="P32" s="13"/>
      <c r="Q32" s="15"/>
      <c r="R32" s="15"/>
      <c r="S32" s="15"/>
      <c r="T32" s="15"/>
      <c r="U32" s="15"/>
      <c r="V32" s="15"/>
      <c r="W32" s="15"/>
    </row>
    <row r="33" ht="23.25" customHeight="1" spans="1:23">
      <c r="A33" s="13" t="s">
        <v>721</v>
      </c>
      <c r="B33" s="13" t="s">
        <v>726</v>
      </c>
      <c r="C33" s="13" t="s">
        <v>725</v>
      </c>
      <c r="D33" s="13" t="s">
        <v>60</v>
      </c>
      <c r="E33" s="13" t="s">
        <v>144</v>
      </c>
      <c r="F33" s="13" t="s">
        <v>145</v>
      </c>
      <c r="G33" s="13" t="s">
        <v>406</v>
      </c>
      <c r="H33" s="13" t="s">
        <v>330</v>
      </c>
      <c r="I33" s="15">
        <v>13.062</v>
      </c>
      <c r="J33" s="15">
        <v>13.062</v>
      </c>
      <c r="K33" s="15">
        <v>13.062</v>
      </c>
      <c r="L33" s="15"/>
      <c r="M33" s="15"/>
      <c r="N33" s="15"/>
      <c r="O33" s="15"/>
      <c r="P33" s="13"/>
      <c r="Q33" s="15"/>
      <c r="R33" s="15"/>
      <c r="S33" s="15"/>
      <c r="T33" s="15"/>
      <c r="U33" s="15"/>
      <c r="V33" s="15"/>
      <c r="W33" s="15"/>
    </row>
    <row r="34" ht="23.25" customHeight="1" spans="1:23">
      <c r="A34" s="13" t="s">
        <v>721</v>
      </c>
      <c r="B34" s="13" t="s">
        <v>726</v>
      </c>
      <c r="C34" s="13" t="s">
        <v>725</v>
      </c>
      <c r="D34" s="13" t="s">
        <v>60</v>
      </c>
      <c r="E34" s="13" t="s">
        <v>146</v>
      </c>
      <c r="F34" s="13" t="s">
        <v>147</v>
      </c>
      <c r="G34" s="13" t="s">
        <v>392</v>
      </c>
      <c r="H34" s="13" t="s">
        <v>306</v>
      </c>
      <c r="I34" s="15">
        <v>1.155</v>
      </c>
      <c r="J34" s="15">
        <v>1.155</v>
      </c>
      <c r="K34" s="15">
        <v>1.155</v>
      </c>
      <c r="L34" s="15"/>
      <c r="M34" s="15"/>
      <c r="N34" s="15"/>
      <c r="O34" s="15"/>
      <c r="P34" s="13"/>
      <c r="Q34" s="15"/>
      <c r="R34" s="15"/>
      <c r="S34" s="15"/>
      <c r="T34" s="15"/>
      <c r="U34" s="15"/>
      <c r="V34" s="15"/>
      <c r="W34" s="15"/>
    </row>
    <row r="35" ht="23.25" customHeight="1" spans="1:23">
      <c r="A35" s="13" t="s">
        <v>721</v>
      </c>
      <c r="B35" s="13" t="s">
        <v>726</v>
      </c>
      <c r="C35" s="13" t="s">
        <v>725</v>
      </c>
      <c r="D35" s="13" t="s">
        <v>60</v>
      </c>
      <c r="E35" s="13" t="s">
        <v>146</v>
      </c>
      <c r="F35" s="13" t="s">
        <v>147</v>
      </c>
      <c r="G35" s="13" t="s">
        <v>392</v>
      </c>
      <c r="H35" s="13" t="s">
        <v>306</v>
      </c>
      <c r="I35" s="15">
        <v>223.86</v>
      </c>
      <c r="J35" s="15">
        <v>223.86</v>
      </c>
      <c r="K35" s="15">
        <v>223.86</v>
      </c>
      <c r="L35" s="15"/>
      <c r="M35" s="15"/>
      <c r="N35" s="15"/>
      <c r="O35" s="15"/>
      <c r="P35" s="13"/>
      <c r="Q35" s="15"/>
      <c r="R35" s="15"/>
      <c r="S35" s="15"/>
      <c r="T35" s="15"/>
      <c r="U35" s="15"/>
      <c r="V35" s="15"/>
      <c r="W35" s="15"/>
    </row>
    <row r="36" ht="23.25" customHeight="1" spans="1:23">
      <c r="A36" s="13" t="s">
        <v>721</v>
      </c>
      <c r="B36" s="13" t="s">
        <v>726</v>
      </c>
      <c r="C36" s="13" t="s">
        <v>725</v>
      </c>
      <c r="D36" s="13" t="s">
        <v>60</v>
      </c>
      <c r="E36" s="13" t="s">
        <v>146</v>
      </c>
      <c r="F36" s="13" t="s">
        <v>147</v>
      </c>
      <c r="G36" s="13" t="s">
        <v>406</v>
      </c>
      <c r="H36" s="13" t="s">
        <v>330</v>
      </c>
      <c r="I36" s="15">
        <v>2.625</v>
      </c>
      <c r="J36" s="15">
        <v>2.625</v>
      </c>
      <c r="K36" s="15">
        <v>2.625</v>
      </c>
      <c r="L36" s="15"/>
      <c r="M36" s="15"/>
      <c r="N36" s="15"/>
      <c r="O36" s="15"/>
      <c r="P36" s="13"/>
      <c r="Q36" s="15"/>
      <c r="R36" s="15"/>
      <c r="S36" s="15"/>
      <c r="T36" s="15"/>
      <c r="U36" s="15"/>
      <c r="V36" s="15"/>
      <c r="W36" s="15"/>
    </row>
    <row r="37" ht="23.25" customHeight="1" spans="1:23">
      <c r="A37" s="13" t="s">
        <v>721</v>
      </c>
      <c r="B37" s="13" t="s">
        <v>726</v>
      </c>
      <c r="C37" s="13" t="s">
        <v>725</v>
      </c>
      <c r="D37" s="13" t="s">
        <v>60</v>
      </c>
      <c r="E37" s="13" t="s">
        <v>146</v>
      </c>
      <c r="F37" s="13" t="s">
        <v>147</v>
      </c>
      <c r="G37" s="13" t="s">
        <v>703</v>
      </c>
      <c r="H37" s="13" t="s">
        <v>318</v>
      </c>
      <c r="I37" s="15">
        <v>4.2</v>
      </c>
      <c r="J37" s="15">
        <v>4.2</v>
      </c>
      <c r="K37" s="15">
        <v>4.2</v>
      </c>
      <c r="L37" s="15"/>
      <c r="M37" s="15"/>
      <c r="N37" s="15"/>
      <c r="O37" s="15"/>
      <c r="P37" s="13"/>
      <c r="Q37" s="15"/>
      <c r="R37" s="15"/>
      <c r="S37" s="15"/>
      <c r="T37" s="15"/>
      <c r="U37" s="15"/>
      <c r="V37" s="15"/>
      <c r="W37" s="15"/>
    </row>
    <row r="38" ht="23.25" customHeight="1" spans="1:23">
      <c r="A38" s="13" t="s">
        <v>721</v>
      </c>
      <c r="B38" s="13" t="s">
        <v>726</v>
      </c>
      <c r="C38" s="13" t="s">
        <v>725</v>
      </c>
      <c r="D38" s="13" t="s">
        <v>60</v>
      </c>
      <c r="E38" s="13" t="s">
        <v>156</v>
      </c>
      <c r="F38" s="13" t="s">
        <v>157</v>
      </c>
      <c r="G38" s="13" t="s">
        <v>396</v>
      </c>
      <c r="H38" s="13" t="s">
        <v>288</v>
      </c>
      <c r="I38" s="15">
        <v>0.0756</v>
      </c>
      <c r="J38" s="15">
        <v>0.0756</v>
      </c>
      <c r="K38" s="15">
        <v>0.0756</v>
      </c>
      <c r="L38" s="15"/>
      <c r="M38" s="15"/>
      <c r="N38" s="15"/>
      <c r="O38" s="15"/>
      <c r="P38" s="13"/>
      <c r="Q38" s="15"/>
      <c r="R38" s="15"/>
      <c r="S38" s="15"/>
      <c r="T38" s="15"/>
      <c r="U38" s="15"/>
      <c r="V38" s="15"/>
      <c r="W38" s="15"/>
    </row>
    <row r="39" ht="23.25" customHeight="1" spans="1:23">
      <c r="A39" s="13" t="s">
        <v>721</v>
      </c>
      <c r="B39" s="13" t="s">
        <v>726</v>
      </c>
      <c r="C39" s="13" t="s">
        <v>725</v>
      </c>
      <c r="D39" s="13" t="s">
        <v>60</v>
      </c>
      <c r="E39" s="13" t="s">
        <v>179</v>
      </c>
      <c r="F39" s="13" t="s">
        <v>180</v>
      </c>
      <c r="G39" s="13" t="s">
        <v>406</v>
      </c>
      <c r="H39" s="13" t="s">
        <v>330</v>
      </c>
      <c r="I39" s="15">
        <v>3.910584</v>
      </c>
      <c r="J39" s="15">
        <v>3.910584</v>
      </c>
      <c r="K39" s="15">
        <v>3.910584</v>
      </c>
      <c r="L39" s="15"/>
      <c r="M39" s="15"/>
      <c r="N39" s="15"/>
      <c r="O39" s="15"/>
      <c r="P39" s="13"/>
      <c r="Q39" s="15"/>
      <c r="R39" s="15"/>
      <c r="S39" s="15"/>
      <c r="T39" s="15"/>
      <c r="U39" s="15"/>
      <c r="V39" s="15"/>
      <c r="W39" s="15"/>
    </row>
    <row r="40" ht="23.25" customHeight="1" spans="1:23">
      <c r="A40" s="13"/>
      <c r="B40" s="13"/>
      <c r="C40" s="13" t="s">
        <v>716</v>
      </c>
      <c r="D40" s="13"/>
      <c r="E40" s="13"/>
      <c r="F40" s="13"/>
      <c r="G40" s="13"/>
      <c r="H40" s="13"/>
      <c r="I40" s="15">
        <v>5</v>
      </c>
      <c r="J40" s="15"/>
      <c r="K40" s="15"/>
      <c r="L40" s="15"/>
      <c r="M40" s="15"/>
      <c r="N40" s="15"/>
      <c r="O40" s="15"/>
      <c r="P40" s="13"/>
      <c r="Q40" s="15"/>
      <c r="R40" s="15">
        <v>5</v>
      </c>
      <c r="S40" s="15"/>
      <c r="T40" s="15"/>
      <c r="U40" s="15"/>
      <c r="V40" s="15"/>
      <c r="W40" s="15">
        <v>5</v>
      </c>
    </row>
    <row r="41" ht="23.25" customHeight="1" spans="1:23">
      <c r="A41" s="13" t="s">
        <v>701</v>
      </c>
      <c r="B41" s="13" t="s">
        <v>727</v>
      </c>
      <c r="C41" s="13" t="s">
        <v>716</v>
      </c>
      <c r="D41" s="13" t="s">
        <v>60</v>
      </c>
      <c r="E41" s="13" t="s">
        <v>146</v>
      </c>
      <c r="F41" s="13" t="s">
        <v>147</v>
      </c>
      <c r="G41" s="13" t="s">
        <v>728</v>
      </c>
      <c r="H41" s="13" t="s">
        <v>308</v>
      </c>
      <c r="I41" s="15">
        <v>5</v>
      </c>
      <c r="J41" s="15"/>
      <c r="K41" s="15"/>
      <c r="L41" s="15"/>
      <c r="M41" s="15"/>
      <c r="N41" s="15"/>
      <c r="O41" s="15"/>
      <c r="P41" s="13"/>
      <c r="Q41" s="15"/>
      <c r="R41" s="15">
        <v>5</v>
      </c>
      <c r="S41" s="15"/>
      <c r="T41" s="15"/>
      <c r="U41" s="15"/>
      <c r="V41" s="15"/>
      <c r="W41" s="15">
        <v>5</v>
      </c>
    </row>
    <row r="42" ht="23.25" customHeight="1" spans="1:23">
      <c r="A42" s="13"/>
      <c r="B42" s="13"/>
      <c r="C42" s="13" t="s">
        <v>729</v>
      </c>
      <c r="D42" s="13"/>
      <c r="E42" s="13"/>
      <c r="F42" s="13"/>
      <c r="G42" s="13"/>
      <c r="H42" s="13"/>
      <c r="I42" s="15">
        <v>91.2219</v>
      </c>
      <c r="J42" s="15">
        <v>91.2219</v>
      </c>
      <c r="K42" s="15">
        <v>91.2219</v>
      </c>
      <c r="L42" s="15"/>
      <c r="M42" s="15"/>
      <c r="N42" s="15"/>
      <c r="O42" s="15"/>
      <c r="P42" s="13"/>
      <c r="Q42" s="15"/>
      <c r="R42" s="15"/>
      <c r="S42" s="15"/>
      <c r="T42" s="15"/>
      <c r="U42" s="15"/>
      <c r="V42" s="15"/>
      <c r="W42" s="15"/>
    </row>
    <row r="43" ht="23.25" customHeight="1" spans="1:23">
      <c r="A43" s="13" t="s">
        <v>721</v>
      </c>
      <c r="B43" s="13" t="s">
        <v>730</v>
      </c>
      <c r="C43" s="13" t="s">
        <v>729</v>
      </c>
      <c r="D43" s="13" t="s">
        <v>62</v>
      </c>
      <c r="E43" s="13" t="s">
        <v>146</v>
      </c>
      <c r="F43" s="13" t="s">
        <v>147</v>
      </c>
      <c r="G43" s="13" t="s">
        <v>392</v>
      </c>
      <c r="H43" s="13" t="s">
        <v>306</v>
      </c>
      <c r="I43" s="15">
        <v>0.5544</v>
      </c>
      <c r="J43" s="15">
        <v>0.5544</v>
      </c>
      <c r="K43" s="15">
        <v>0.5544</v>
      </c>
      <c r="L43" s="15"/>
      <c r="M43" s="15"/>
      <c r="N43" s="15"/>
      <c r="O43" s="15"/>
      <c r="P43" s="13"/>
      <c r="Q43" s="15"/>
      <c r="R43" s="15"/>
      <c r="S43" s="15"/>
      <c r="T43" s="15"/>
      <c r="U43" s="15"/>
      <c r="V43" s="15"/>
      <c r="W43" s="15"/>
    </row>
    <row r="44" ht="23.25" customHeight="1" spans="1:23">
      <c r="A44" s="13" t="s">
        <v>721</v>
      </c>
      <c r="B44" s="13" t="s">
        <v>730</v>
      </c>
      <c r="C44" s="13" t="s">
        <v>729</v>
      </c>
      <c r="D44" s="13" t="s">
        <v>62</v>
      </c>
      <c r="E44" s="13" t="s">
        <v>146</v>
      </c>
      <c r="F44" s="13" t="s">
        <v>147</v>
      </c>
      <c r="G44" s="13" t="s">
        <v>392</v>
      </c>
      <c r="H44" s="13" t="s">
        <v>306</v>
      </c>
      <c r="I44" s="15">
        <v>86.6775</v>
      </c>
      <c r="J44" s="15">
        <v>86.6775</v>
      </c>
      <c r="K44" s="15">
        <v>86.6775</v>
      </c>
      <c r="L44" s="15"/>
      <c r="M44" s="15"/>
      <c r="N44" s="15"/>
      <c r="O44" s="15"/>
      <c r="P44" s="13"/>
      <c r="Q44" s="15"/>
      <c r="R44" s="15"/>
      <c r="S44" s="15"/>
      <c r="T44" s="15"/>
      <c r="U44" s="15"/>
      <c r="V44" s="15"/>
      <c r="W44" s="15"/>
    </row>
    <row r="45" ht="23.25" customHeight="1" spans="1:23">
      <c r="A45" s="13" t="s">
        <v>721</v>
      </c>
      <c r="B45" s="13" t="s">
        <v>730</v>
      </c>
      <c r="C45" s="13" t="s">
        <v>729</v>
      </c>
      <c r="D45" s="13" t="s">
        <v>62</v>
      </c>
      <c r="E45" s="13" t="s">
        <v>146</v>
      </c>
      <c r="F45" s="13" t="s">
        <v>147</v>
      </c>
      <c r="G45" s="13" t="s">
        <v>703</v>
      </c>
      <c r="H45" s="13" t="s">
        <v>318</v>
      </c>
      <c r="I45" s="15">
        <v>3.99</v>
      </c>
      <c r="J45" s="15">
        <v>3.99</v>
      </c>
      <c r="K45" s="15">
        <v>3.99</v>
      </c>
      <c r="L45" s="15"/>
      <c r="M45" s="15"/>
      <c r="N45" s="15"/>
      <c r="O45" s="15"/>
      <c r="P45" s="13"/>
      <c r="Q45" s="15"/>
      <c r="R45" s="15"/>
      <c r="S45" s="15"/>
      <c r="T45" s="15"/>
      <c r="U45" s="15"/>
      <c r="V45" s="15"/>
      <c r="W45" s="15"/>
    </row>
    <row r="46" ht="23.25" customHeight="1" spans="1:23">
      <c r="A46" s="13"/>
      <c r="B46" s="13"/>
      <c r="C46" s="13" t="s">
        <v>716</v>
      </c>
      <c r="D46" s="13"/>
      <c r="E46" s="13"/>
      <c r="F46" s="13"/>
      <c r="G46" s="13"/>
      <c r="H46" s="13"/>
      <c r="I46" s="15">
        <v>0.1</v>
      </c>
      <c r="J46" s="15"/>
      <c r="K46" s="15"/>
      <c r="L46" s="15"/>
      <c r="M46" s="15"/>
      <c r="N46" s="15"/>
      <c r="O46" s="15"/>
      <c r="P46" s="13"/>
      <c r="Q46" s="15"/>
      <c r="R46" s="15">
        <v>0.1</v>
      </c>
      <c r="S46" s="15"/>
      <c r="T46" s="15"/>
      <c r="U46" s="15"/>
      <c r="V46" s="15"/>
      <c r="W46" s="15">
        <v>0.1</v>
      </c>
    </row>
    <row r="47" ht="23.25" customHeight="1" spans="1:23">
      <c r="A47" s="13" t="s">
        <v>701</v>
      </c>
      <c r="B47" s="13" t="s">
        <v>731</v>
      </c>
      <c r="C47" s="13" t="s">
        <v>716</v>
      </c>
      <c r="D47" s="13" t="s">
        <v>62</v>
      </c>
      <c r="E47" s="13" t="s">
        <v>146</v>
      </c>
      <c r="F47" s="13" t="s">
        <v>147</v>
      </c>
      <c r="G47" s="13" t="s">
        <v>728</v>
      </c>
      <c r="H47" s="13" t="s">
        <v>308</v>
      </c>
      <c r="I47" s="15">
        <v>0.1</v>
      </c>
      <c r="J47" s="15"/>
      <c r="K47" s="15"/>
      <c r="L47" s="15"/>
      <c r="M47" s="15"/>
      <c r="N47" s="15"/>
      <c r="O47" s="15"/>
      <c r="P47" s="13"/>
      <c r="Q47" s="15"/>
      <c r="R47" s="15">
        <v>0.1</v>
      </c>
      <c r="S47" s="15"/>
      <c r="T47" s="15"/>
      <c r="U47" s="15"/>
      <c r="V47" s="15"/>
      <c r="W47" s="15">
        <v>0.1</v>
      </c>
    </row>
    <row r="48" ht="23.25" customHeight="1" spans="1:23">
      <c r="A48" s="13"/>
      <c r="B48" s="13"/>
      <c r="C48" s="13" t="s">
        <v>732</v>
      </c>
      <c r="D48" s="13"/>
      <c r="E48" s="13"/>
      <c r="F48" s="13"/>
      <c r="G48" s="13"/>
      <c r="H48" s="13"/>
      <c r="I48" s="15">
        <v>685</v>
      </c>
      <c r="J48" s="15">
        <v>685</v>
      </c>
      <c r="K48" s="15">
        <v>685</v>
      </c>
      <c r="L48" s="15"/>
      <c r="M48" s="15"/>
      <c r="N48" s="15"/>
      <c r="O48" s="15"/>
      <c r="P48" s="13"/>
      <c r="Q48" s="15"/>
      <c r="R48" s="15"/>
      <c r="S48" s="15"/>
      <c r="T48" s="15"/>
      <c r="U48" s="15"/>
      <c r="V48" s="15"/>
      <c r="W48" s="15"/>
    </row>
    <row r="49" ht="23.25" customHeight="1" spans="1:23">
      <c r="A49" s="13" t="s">
        <v>701</v>
      </c>
      <c r="B49" s="13" t="s">
        <v>733</v>
      </c>
      <c r="C49" s="13" t="s">
        <v>732</v>
      </c>
      <c r="D49" s="13" t="s">
        <v>64</v>
      </c>
      <c r="E49" s="13" t="s">
        <v>152</v>
      </c>
      <c r="F49" s="13" t="s">
        <v>153</v>
      </c>
      <c r="G49" s="13" t="s">
        <v>392</v>
      </c>
      <c r="H49" s="13" t="s">
        <v>306</v>
      </c>
      <c r="I49" s="15">
        <v>150</v>
      </c>
      <c r="J49" s="15">
        <v>150</v>
      </c>
      <c r="K49" s="15">
        <v>150</v>
      </c>
      <c r="L49" s="15"/>
      <c r="M49" s="15"/>
      <c r="N49" s="15"/>
      <c r="O49" s="15"/>
      <c r="P49" s="13"/>
      <c r="Q49" s="15"/>
      <c r="R49" s="15"/>
      <c r="S49" s="15"/>
      <c r="T49" s="15"/>
      <c r="U49" s="15"/>
      <c r="V49" s="15"/>
      <c r="W49" s="15"/>
    </row>
    <row r="50" ht="23.25" customHeight="1" spans="1:23">
      <c r="A50" s="13" t="s">
        <v>701</v>
      </c>
      <c r="B50" s="13" t="s">
        <v>733</v>
      </c>
      <c r="C50" s="13" t="s">
        <v>732</v>
      </c>
      <c r="D50" s="13" t="s">
        <v>64</v>
      </c>
      <c r="E50" s="13" t="s">
        <v>152</v>
      </c>
      <c r="F50" s="13" t="s">
        <v>153</v>
      </c>
      <c r="G50" s="13" t="s">
        <v>734</v>
      </c>
      <c r="H50" s="13" t="s">
        <v>334</v>
      </c>
      <c r="I50" s="15">
        <v>535</v>
      </c>
      <c r="J50" s="15">
        <v>535</v>
      </c>
      <c r="K50" s="15">
        <v>535</v>
      </c>
      <c r="L50" s="15"/>
      <c r="M50" s="15"/>
      <c r="N50" s="15"/>
      <c r="O50" s="15"/>
      <c r="P50" s="13"/>
      <c r="Q50" s="15"/>
      <c r="R50" s="15"/>
      <c r="S50" s="15"/>
      <c r="T50" s="15"/>
      <c r="U50" s="15"/>
      <c r="V50" s="15"/>
      <c r="W50" s="15"/>
    </row>
    <row r="51" ht="23.25" customHeight="1" spans="1:23">
      <c r="A51" s="13"/>
      <c r="B51" s="13"/>
      <c r="C51" s="13" t="s">
        <v>735</v>
      </c>
      <c r="D51" s="13"/>
      <c r="E51" s="13"/>
      <c r="F51" s="13"/>
      <c r="G51" s="13"/>
      <c r="H51" s="13"/>
      <c r="I51" s="15">
        <v>18.9</v>
      </c>
      <c r="J51" s="15">
        <v>18.9</v>
      </c>
      <c r="K51" s="15">
        <v>18.9</v>
      </c>
      <c r="L51" s="15"/>
      <c r="M51" s="15"/>
      <c r="N51" s="15"/>
      <c r="O51" s="15"/>
      <c r="P51" s="13"/>
      <c r="Q51" s="15"/>
      <c r="R51" s="15"/>
      <c r="S51" s="15"/>
      <c r="T51" s="15"/>
      <c r="U51" s="15"/>
      <c r="V51" s="15"/>
      <c r="W51" s="15"/>
    </row>
    <row r="52" ht="23.25" customHeight="1" spans="1:23">
      <c r="A52" s="13" t="s">
        <v>721</v>
      </c>
      <c r="B52" s="13" t="s">
        <v>736</v>
      </c>
      <c r="C52" s="13" t="s">
        <v>735</v>
      </c>
      <c r="D52" s="13" t="s">
        <v>64</v>
      </c>
      <c r="E52" s="13" t="s">
        <v>152</v>
      </c>
      <c r="F52" s="13" t="s">
        <v>153</v>
      </c>
      <c r="G52" s="13" t="s">
        <v>392</v>
      </c>
      <c r="H52" s="13" t="s">
        <v>306</v>
      </c>
      <c r="I52" s="15">
        <v>11.76</v>
      </c>
      <c r="J52" s="15">
        <v>11.76</v>
      </c>
      <c r="K52" s="15">
        <v>11.76</v>
      </c>
      <c r="L52" s="15"/>
      <c r="M52" s="15"/>
      <c r="N52" s="15"/>
      <c r="O52" s="15"/>
      <c r="P52" s="13"/>
      <c r="Q52" s="15"/>
      <c r="R52" s="15"/>
      <c r="S52" s="15"/>
      <c r="T52" s="15"/>
      <c r="U52" s="15"/>
      <c r="V52" s="15"/>
      <c r="W52" s="15"/>
    </row>
    <row r="53" ht="23.25" customHeight="1" spans="1:23">
      <c r="A53" s="13" t="s">
        <v>721</v>
      </c>
      <c r="B53" s="13" t="s">
        <v>736</v>
      </c>
      <c r="C53" s="13" t="s">
        <v>735</v>
      </c>
      <c r="D53" s="13" t="s">
        <v>64</v>
      </c>
      <c r="E53" s="13" t="s">
        <v>152</v>
      </c>
      <c r="F53" s="13" t="s">
        <v>153</v>
      </c>
      <c r="G53" s="13" t="s">
        <v>703</v>
      </c>
      <c r="H53" s="13" t="s">
        <v>318</v>
      </c>
      <c r="I53" s="15">
        <v>7.14</v>
      </c>
      <c r="J53" s="15">
        <v>7.14</v>
      </c>
      <c r="K53" s="15">
        <v>7.14</v>
      </c>
      <c r="L53" s="15"/>
      <c r="M53" s="15"/>
      <c r="N53" s="15"/>
      <c r="O53" s="15"/>
      <c r="P53" s="13"/>
      <c r="Q53" s="15"/>
      <c r="R53" s="15"/>
      <c r="S53" s="15"/>
      <c r="T53" s="15"/>
      <c r="U53" s="15"/>
      <c r="V53" s="15"/>
      <c r="W53" s="15"/>
    </row>
    <row r="54" ht="23.25" customHeight="1" spans="1:23">
      <c r="A54" s="13"/>
      <c r="B54" s="13"/>
      <c r="C54" s="13" t="s">
        <v>737</v>
      </c>
      <c r="D54" s="13"/>
      <c r="E54" s="13"/>
      <c r="F54" s="13"/>
      <c r="G54" s="13"/>
      <c r="H54" s="13"/>
      <c r="I54" s="15">
        <v>60</v>
      </c>
      <c r="J54" s="15"/>
      <c r="K54" s="15"/>
      <c r="L54" s="15"/>
      <c r="M54" s="15"/>
      <c r="N54" s="15"/>
      <c r="O54" s="15"/>
      <c r="P54" s="13"/>
      <c r="Q54" s="15">
        <v>60</v>
      </c>
      <c r="R54" s="15"/>
      <c r="S54" s="15"/>
      <c r="T54" s="15"/>
      <c r="U54" s="15"/>
      <c r="V54" s="15"/>
      <c r="W54" s="15"/>
    </row>
    <row r="55" ht="23.25" customHeight="1" spans="1:23">
      <c r="A55" s="13" t="s">
        <v>701</v>
      </c>
      <c r="B55" s="13" t="s">
        <v>738</v>
      </c>
      <c r="C55" s="13" t="s">
        <v>737</v>
      </c>
      <c r="D55" s="13" t="s">
        <v>64</v>
      </c>
      <c r="E55" s="13" t="s">
        <v>152</v>
      </c>
      <c r="F55" s="13" t="s">
        <v>153</v>
      </c>
      <c r="G55" s="13" t="s">
        <v>392</v>
      </c>
      <c r="H55" s="13" t="s">
        <v>306</v>
      </c>
      <c r="I55" s="15">
        <v>60</v>
      </c>
      <c r="J55" s="15"/>
      <c r="K55" s="15"/>
      <c r="L55" s="15"/>
      <c r="M55" s="15"/>
      <c r="N55" s="15"/>
      <c r="O55" s="15"/>
      <c r="P55" s="13"/>
      <c r="Q55" s="15">
        <v>60</v>
      </c>
      <c r="R55" s="15"/>
      <c r="S55" s="15"/>
      <c r="T55" s="15"/>
      <c r="U55" s="15"/>
      <c r="V55" s="15"/>
      <c r="W55" s="15"/>
    </row>
    <row r="56" ht="23.25" customHeight="1" spans="1:23">
      <c r="A56" s="13"/>
      <c r="B56" s="13"/>
      <c r="C56" s="13" t="s">
        <v>716</v>
      </c>
      <c r="D56" s="13"/>
      <c r="E56" s="13"/>
      <c r="F56" s="13"/>
      <c r="G56" s="13"/>
      <c r="H56" s="13"/>
      <c r="I56" s="15">
        <v>0.1</v>
      </c>
      <c r="J56" s="15"/>
      <c r="K56" s="15"/>
      <c r="L56" s="15"/>
      <c r="M56" s="15"/>
      <c r="N56" s="15"/>
      <c r="O56" s="15"/>
      <c r="P56" s="13"/>
      <c r="Q56" s="15"/>
      <c r="R56" s="15">
        <v>0.1</v>
      </c>
      <c r="S56" s="15"/>
      <c r="T56" s="15"/>
      <c r="U56" s="15"/>
      <c r="V56" s="15"/>
      <c r="W56" s="15">
        <v>0.1</v>
      </c>
    </row>
    <row r="57" ht="23.25" customHeight="1" spans="1:23">
      <c r="A57" s="13" t="s">
        <v>701</v>
      </c>
      <c r="B57" s="13" t="s">
        <v>739</v>
      </c>
      <c r="C57" s="13" t="s">
        <v>716</v>
      </c>
      <c r="D57" s="13" t="s">
        <v>64</v>
      </c>
      <c r="E57" s="13" t="s">
        <v>152</v>
      </c>
      <c r="F57" s="13" t="s">
        <v>153</v>
      </c>
      <c r="G57" s="13" t="s">
        <v>728</v>
      </c>
      <c r="H57" s="13" t="s">
        <v>308</v>
      </c>
      <c r="I57" s="15">
        <v>0.1</v>
      </c>
      <c r="J57" s="15"/>
      <c r="K57" s="15"/>
      <c r="L57" s="15"/>
      <c r="M57" s="15"/>
      <c r="N57" s="15"/>
      <c r="O57" s="15"/>
      <c r="P57" s="13"/>
      <c r="Q57" s="15"/>
      <c r="R57" s="15">
        <v>0.1</v>
      </c>
      <c r="S57" s="15"/>
      <c r="T57" s="15"/>
      <c r="U57" s="15"/>
      <c r="V57" s="15"/>
      <c r="W57" s="15">
        <v>0.1</v>
      </c>
    </row>
    <row r="58" ht="23.25" customHeight="1" spans="1:23">
      <c r="A58" s="13"/>
      <c r="B58" s="13"/>
      <c r="C58" s="13" t="s">
        <v>716</v>
      </c>
      <c r="D58" s="13"/>
      <c r="E58" s="13"/>
      <c r="F58" s="13"/>
      <c r="G58" s="13"/>
      <c r="H58" s="13"/>
      <c r="I58" s="15">
        <v>20</v>
      </c>
      <c r="J58" s="15"/>
      <c r="K58" s="15"/>
      <c r="L58" s="15"/>
      <c r="M58" s="15"/>
      <c r="N58" s="15"/>
      <c r="O58" s="15"/>
      <c r="P58" s="13"/>
      <c r="Q58" s="15"/>
      <c r="R58" s="15">
        <v>20</v>
      </c>
      <c r="S58" s="15"/>
      <c r="T58" s="15"/>
      <c r="U58" s="15"/>
      <c r="V58" s="15"/>
      <c r="W58" s="15">
        <v>20</v>
      </c>
    </row>
    <row r="59" ht="23.25" customHeight="1" spans="1:23">
      <c r="A59" s="13" t="s">
        <v>701</v>
      </c>
      <c r="B59" s="13" t="s">
        <v>740</v>
      </c>
      <c r="C59" s="13" t="s">
        <v>716</v>
      </c>
      <c r="D59" s="13" t="s">
        <v>66</v>
      </c>
      <c r="E59" s="13" t="s">
        <v>144</v>
      </c>
      <c r="F59" s="13" t="s">
        <v>145</v>
      </c>
      <c r="G59" s="13" t="s">
        <v>392</v>
      </c>
      <c r="H59" s="13" t="s">
        <v>306</v>
      </c>
      <c r="I59" s="15">
        <v>20</v>
      </c>
      <c r="J59" s="15"/>
      <c r="K59" s="15"/>
      <c r="L59" s="15"/>
      <c r="M59" s="15"/>
      <c r="N59" s="15"/>
      <c r="O59" s="15"/>
      <c r="P59" s="13"/>
      <c r="Q59" s="15"/>
      <c r="R59" s="15">
        <v>20</v>
      </c>
      <c r="S59" s="15"/>
      <c r="T59" s="15"/>
      <c r="U59" s="15"/>
      <c r="V59" s="15"/>
      <c r="W59" s="15">
        <v>20</v>
      </c>
    </row>
    <row r="60" ht="23.25" customHeight="1" spans="1:23">
      <c r="A60" s="13"/>
      <c r="B60" s="13"/>
      <c r="C60" s="13" t="s">
        <v>741</v>
      </c>
      <c r="D60" s="13"/>
      <c r="E60" s="13"/>
      <c r="F60" s="13"/>
      <c r="G60" s="13"/>
      <c r="H60" s="13"/>
      <c r="I60" s="15">
        <v>77.237776</v>
      </c>
      <c r="J60" s="15">
        <v>77.237776</v>
      </c>
      <c r="K60" s="15">
        <v>77.237776</v>
      </c>
      <c r="L60" s="15"/>
      <c r="M60" s="15"/>
      <c r="N60" s="15"/>
      <c r="O60" s="15"/>
      <c r="P60" s="13"/>
      <c r="Q60" s="15"/>
      <c r="R60" s="15"/>
      <c r="S60" s="15"/>
      <c r="T60" s="15"/>
      <c r="U60" s="15"/>
      <c r="V60" s="15"/>
      <c r="W60" s="15"/>
    </row>
    <row r="61" ht="23.25" customHeight="1" spans="1:23">
      <c r="A61" s="13" t="s">
        <v>721</v>
      </c>
      <c r="B61" s="13" t="s">
        <v>742</v>
      </c>
      <c r="C61" s="13" t="s">
        <v>741</v>
      </c>
      <c r="D61" s="13" t="s">
        <v>66</v>
      </c>
      <c r="E61" s="13" t="s">
        <v>144</v>
      </c>
      <c r="F61" s="13" t="s">
        <v>145</v>
      </c>
      <c r="G61" s="13" t="s">
        <v>392</v>
      </c>
      <c r="H61" s="13" t="s">
        <v>306</v>
      </c>
      <c r="I61" s="15">
        <v>9.566508</v>
      </c>
      <c r="J61" s="15">
        <v>9.566508</v>
      </c>
      <c r="K61" s="15">
        <v>9.566508</v>
      </c>
      <c r="L61" s="15"/>
      <c r="M61" s="15"/>
      <c r="N61" s="15"/>
      <c r="O61" s="15"/>
      <c r="P61" s="13"/>
      <c r="Q61" s="15"/>
      <c r="R61" s="15"/>
      <c r="S61" s="15"/>
      <c r="T61" s="15"/>
      <c r="U61" s="15"/>
      <c r="V61" s="15"/>
      <c r="W61" s="15"/>
    </row>
    <row r="62" ht="23.25" customHeight="1" spans="1:23">
      <c r="A62" s="13" t="s">
        <v>721</v>
      </c>
      <c r="B62" s="13" t="s">
        <v>742</v>
      </c>
      <c r="C62" s="13" t="s">
        <v>741</v>
      </c>
      <c r="D62" s="13" t="s">
        <v>66</v>
      </c>
      <c r="E62" s="13" t="s">
        <v>144</v>
      </c>
      <c r="F62" s="13" t="s">
        <v>145</v>
      </c>
      <c r="G62" s="13" t="s">
        <v>406</v>
      </c>
      <c r="H62" s="13" t="s">
        <v>330</v>
      </c>
      <c r="I62" s="15">
        <v>21.754696</v>
      </c>
      <c r="J62" s="15">
        <v>21.754696</v>
      </c>
      <c r="K62" s="15">
        <v>21.754696</v>
      </c>
      <c r="L62" s="15"/>
      <c r="M62" s="15"/>
      <c r="N62" s="15"/>
      <c r="O62" s="15"/>
      <c r="P62" s="13"/>
      <c r="Q62" s="15"/>
      <c r="R62" s="15"/>
      <c r="S62" s="15"/>
      <c r="T62" s="15"/>
      <c r="U62" s="15"/>
      <c r="V62" s="15"/>
      <c r="W62" s="15"/>
    </row>
    <row r="63" ht="23.25" customHeight="1" spans="1:23">
      <c r="A63" s="13" t="s">
        <v>721</v>
      </c>
      <c r="B63" s="13" t="s">
        <v>742</v>
      </c>
      <c r="C63" s="13" t="s">
        <v>741</v>
      </c>
      <c r="D63" s="13" t="s">
        <v>66</v>
      </c>
      <c r="E63" s="13" t="s">
        <v>144</v>
      </c>
      <c r="F63" s="13" t="s">
        <v>145</v>
      </c>
      <c r="G63" s="13" t="s">
        <v>406</v>
      </c>
      <c r="H63" s="13" t="s">
        <v>330</v>
      </c>
      <c r="I63" s="15">
        <v>38.451</v>
      </c>
      <c r="J63" s="15">
        <v>38.451</v>
      </c>
      <c r="K63" s="15">
        <v>38.451</v>
      </c>
      <c r="L63" s="15"/>
      <c r="M63" s="15"/>
      <c r="N63" s="15"/>
      <c r="O63" s="15"/>
      <c r="P63" s="13"/>
      <c r="Q63" s="15"/>
      <c r="R63" s="15"/>
      <c r="S63" s="15"/>
      <c r="T63" s="15"/>
      <c r="U63" s="15"/>
      <c r="V63" s="15"/>
      <c r="W63" s="15"/>
    </row>
    <row r="64" ht="23.25" customHeight="1" spans="1:23">
      <c r="A64" s="13" t="s">
        <v>721</v>
      </c>
      <c r="B64" s="13" t="s">
        <v>742</v>
      </c>
      <c r="C64" s="13" t="s">
        <v>741</v>
      </c>
      <c r="D64" s="13" t="s">
        <v>66</v>
      </c>
      <c r="E64" s="13" t="s">
        <v>156</v>
      </c>
      <c r="F64" s="13" t="s">
        <v>157</v>
      </c>
      <c r="G64" s="13" t="s">
        <v>396</v>
      </c>
      <c r="H64" s="13" t="s">
        <v>288</v>
      </c>
      <c r="I64" s="15">
        <v>0.756</v>
      </c>
      <c r="J64" s="15">
        <v>0.756</v>
      </c>
      <c r="K64" s="15">
        <v>0.756</v>
      </c>
      <c r="L64" s="15"/>
      <c r="M64" s="15"/>
      <c r="N64" s="15"/>
      <c r="O64" s="15"/>
      <c r="P64" s="13"/>
      <c r="Q64" s="15"/>
      <c r="R64" s="15"/>
      <c r="S64" s="15"/>
      <c r="T64" s="15"/>
      <c r="U64" s="15"/>
      <c r="V64" s="15"/>
      <c r="W64" s="15"/>
    </row>
    <row r="65" ht="23.25" customHeight="1" spans="1:23">
      <c r="A65" s="13" t="s">
        <v>721</v>
      </c>
      <c r="B65" s="13" t="s">
        <v>742</v>
      </c>
      <c r="C65" s="13" t="s">
        <v>741</v>
      </c>
      <c r="D65" s="13" t="s">
        <v>66</v>
      </c>
      <c r="E65" s="13" t="s">
        <v>179</v>
      </c>
      <c r="F65" s="13" t="s">
        <v>180</v>
      </c>
      <c r="G65" s="13" t="s">
        <v>406</v>
      </c>
      <c r="H65" s="13" t="s">
        <v>330</v>
      </c>
      <c r="I65" s="15">
        <v>6.709572</v>
      </c>
      <c r="J65" s="15">
        <v>6.709572</v>
      </c>
      <c r="K65" s="15">
        <v>6.709572</v>
      </c>
      <c r="L65" s="15"/>
      <c r="M65" s="15"/>
      <c r="N65" s="15"/>
      <c r="O65" s="15"/>
      <c r="P65" s="13"/>
      <c r="Q65" s="15"/>
      <c r="R65" s="15"/>
      <c r="S65" s="15"/>
      <c r="T65" s="15"/>
      <c r="U65" s="15"/>
      <c r="V65" s="15"/>
      <c r="W65" s="15"/>
    </row>
    <row r="66" ht="23.25" customHeight="1" spans="1:23">
      <c r="A66" s="13"/>
      <c r="B66" s="13"/>
      <c r="C66" s="13" t="s">
        <v>743</v>
      </c>
      <c r="D66" s="13"/>
      <c r="E66" s="13"/>
      <c r="F66" s="13"/>
      <c r="G66" s="13"/>
      <c r="H66" s="13"/>
      <c r="I66" s="15">
        <v>48.540576</v>
      </c>
      <c r="J66" s="15">
        <v>48.540576</v>
      </c>
      <c r="K66" s="15">
        <v>48.540576</v>
      </c>
      <c r="L66" s="15"/>
      <c r="M66" s="15"/>
      <c r="N66" s="15"/>
      <c r="O66" s="15"/>
      <c r="P66" s="13"/>
      <c r="Q66" s="15"/>
      <c r="R66" s="15"/>
      <c r="S66" s="15"/>
      <c r="T66" s="15"/>
      <c r="U66" s="15"/>
      <c r="V66" s="15"/>
      <c r="W66" s="15"/>
    </row>
    <row r="67" ht="23.25" customHeight="1" spans="1:23">
      <c r="A67" s="13" t="s">
        <v>721</v>
      </c>
      <c r="B67" s="13" t="s">
        <v>744</v>
      </c>
      <c r="C67" s="13" t="s">
        <v>743</v>
      </c>
      <c r="D67" s="13" t="s">
        <v>68</v>
      </c>
      <c r="E67" s="13" t="s">
        <v>142</v>
      </c>
      <c r="F67" s="13" t="s">
        <v>143</v>
      </c>
      <c r="G67" s="13" t="s">
        <v>392</v>
      </c>
      <c r="H67" s="13" t="s">
        <v>306</v>
      </c>
      <c r="I67" s="15">
        <v>5.914944</v>
      </c>
      <c r="J67" s="15">
        <v>5.914944</v>
      </c>
      <c r="K67" s="15">
        <v>5.914944</v>
      </c>
      <c r="L67" s="15"/>
      <c r="M67" s="15"/>
      <c r="N67" s="15"/>
      <c r="O67" s="15"/>
      <c r="P67" s="13"/>
      <c r="Q67" s="15"/>
      <c r="R67" s="15"/>
      <c r="S67" s="15"/>
      <c r="T67" s="15"/>
      <c r="U67" s="15"/>
      <c r="V67" s="15"/>
      <c r="W67" s="15"/>
    </row>
    <row r="68" ht="23.25" customHeight="1" spans="1:23">
      <c r="A68" s="13" t="s">
        <v>721</v>
      </c>
      <c r="B68" s="13" t="s">
        <v>744</v>
      </c>
      <c r="C68" s="13" t="s">
        <v>743</v>
      </c>
      <c r="D68" s="13" t="s">
        <v>68</v>
      </c>
      <c r="E68" s="13" t="s">
        <v>142</v>
      </c>
      <c r="F68" s="13" t="s">
        <v>143</v>
      </c>
      <c r="G68" s="13" t="s">
        <v>406</v>
      </c>
      <c r="H68" s="13" t="s">
        <v>330</v>
      </c>
      <c r="I68" s="15">
        <v>0.588</v>
      </c>
      <c r="J68" s="15">
        <v>0.588</v>
      </c>
      <c r="K68" s="15">
        <v>0.588</v>
      </c>
      <c r="L68" s="15"/>
      <c r="M68" s="15"/>
      <c r="N68" s="15"/>
      <c r="O68" s="15"/>
      <c r="P68" s="13"/>
      <c r="Q68" s="15"/>
      <c r="R68" s="15"/>
      <c r="S68" s="15"/>
      <c r="T68" s="15"/>
      <c r="U68" s="15"/>
      <c r="V68" s="15"/>
      <c r="W68" s="15"/>
    </row>
    <row r="69" ht="23.25" customHeight="1" spans="1:23">
      <c r="A69" s="13" t="s">
        <v>721</v>
      </c>
      <c r="B69" s="13" t="s">
        <v>744</v>
      </c>
      <c r="C69" s="13" t="s">
        <v>743</v>
      </c>
      <c r="D69" s="13" t="s">
        <v>68</v>
      </c>
      <c r="E69" s="13" t="s">
        <v>142</v>
      </c>
      <c r="F69" s="13" t="s">
        <v>143</v>
      </c>
      <c r="G69" s="13" t="s">
        <v>703</v>
      </c>
      <c r="H69" s="13" t="s">
        <v>318</v>
      </c>
      <c r="I69" s="15">
        <v>41.076</v>
      </c>
      <c r="J69" s="15">
        <v>41.076</v>
      </c>
      <c r="K69" s="15">
        <v>41.076</v>
      </c>
      <c r="L69" s="15"/>
      <c r="M69" s="15"/>
      <c r="N69" s="15"/>
      <c r="O69" s="15"/>
      <c r="P69" s="13"/>
      <c r="Q69" s="15"/>
      <c r="R69" s="15"/>
      <c r="S69" s="15"/>
      <c r="T69" s="15"/>
      <c r="U69" s="15"/>
      <c r="V69" s="15"/>
      <c r="W69" s="15"/>
    </row>
    <row r="70" ht="23.25" customHeight="1" spans="1:23">
      <c r="A70" s="13" t="s">
        <v>721</v>
      </c>
      <c r="B70" s="13" t="s">
        <v>744</v>
      </c>
      <c r="C70" s="13" t="s">
        <v>743</v>
      </c>
      <c r="D70" s="13" t="s">
        <v>68</v>
      </c>
      <c r="E70" s="13" t="s">
        <v>156</v>
      </c>
      <c r="F70" s="13" t="s">
        <v>157</v>
      </c>
      <c r="G70" s="13" t="s">
        <v>396</v>
      </c>
      <c r="H70" s="13" t="s">
        <v>288</v>
      </c>
      <c r="I70" s="15">
        <v>0.1764</v>
      </c>
      <c r="J70" s="15">
        <v>0.1764</v>
      </c>
      <c r="K70" s="15">
        <v>0.1764</v>
      </c>
      <c r="L70" s="15"/>
      <c r="M70" s="15"/>
      <c r="N70" s="15"/>
      <c r="O70" s="15"/>
      <c r="P70" s="13"/>
      <c r="Q70" s="15"/>
      <c r="R70" s="15"/>
      <c r="S70" s="15"/>
      <c r="T70" s="15"/>
      <c r="U70" s="15"/>
      <c r="V70" s="15"/>
      <c r="W70" s="15"/>
    </row>
    <row r="71" ht="23.25" customHeight="1" spans="1:23">
      <c r="A71" s="13" t="s">
        <v>721</v>
      </c>
      <c r="B71" s="13" t="s">
        <v>744</v>
      </c>
      <c r="C71" s="13" t="s">
        <v>743</v>
      </c>
      <c r="D71" s="13" t="s">
        <v>68</v>
      </c>
      <c r="E71" s="13" t="s">
        <v>179</v>
      </c>
      <c r="F71" s="13" t="s">
        <v>180</v>
      </c>
      <c r="G71" s="13" t="s">
        <v>406</v>
      </c>
      <c r="H71" s="13" t="s">
        <v>330</v>
      </c>
      <c r="I71" s="15">
        <v>0.785232</v>
      </c>
      <c r="J71" s="15">
        <v>0.785232</v>
      </c>
      <c r="K71" s="15">
        <v>0.785232</v>
      </c>
      <c r="L71" s="15"/>
      <c r="M71" s="15"/>
      <c r="N71" s="15"/>
      <c r="O71" s="15"/>
      <c r="P71" s="13"/>
      <c r="Q71" s="15"/>
      <c r="R71" s="15"/>
      <c r="S71" s="15"/>
      <c r="T71" s="15"/>
      <c r="U71" s="15"/>
      <c r="V71" s="15"/>
      <c r="W71" s="15"/>
    </row>
    <row r="72" ht="23.25" customHeight="1" spans="1:23">
      <c r="A72" s="13"/>
      <c r="B72" s="13"/>
      <c r="C72" s="13" t="s">
        <v>716</v>
      </c>
      <c r="D72" s="13"/>
      <c r="E72" s="13"/>
      <c r="F72" s="13"/>
      <c r="G72" s="13"/>
      <c r="H72" s="13"/>
      <c r="I72" s="15">
        <v>4</v>
      </c>
      <c r="J72" s="15"/>
      <c r="K72" s="15"/>
      <c r="L72" s="15"/>
      <c r="M72" s="15"/>
      <c r="N72" s="15"/>
      <c r="O72" s="15"/>
      <c r="P72" s="13"/>
      <c r="Q72" s="15"/>
      <c r="R72" s="15">
        <v>4</v>
      </c>
      <c r="S72" s="15"/>
      <c r="T72" s="15"/>
      <c r="U72" s="15"/>
      <c r="V72" s="15"/>
      <c r="W72" s="15">
        <v>4</v>
      </c>
    </row>
    <row r="73" ht="23.25" customHeight="1" spans="1:23">
      <c r="A73" s="13" t="s">
        <v>701</v>
      </c>
      <c r="B73" s="13" t="s">
        <v>745</v>
      </c>
      <c r="C73" s="13" t="s">
        <v>716</v>
      </c>
      <c r="D73" s="13" t="s">
        <v>68</v>
      </c>
      <c r="E73" s="13" t="s">
        <v>142</v>
      </c>
      <c r="F73" s="13" t="s">
        <v>143</v>
      </c>
      <c r="G73" s="13" t="s">
        <v>396</v>
      </c>
      <c r="H73" s="13" t="s">
        <v>288</v>
      </c>
      <c r="I73" s="15">
        <v>4</v>
      </c>
      <c r="J73" s="15"/>
      <c r="K73" s="15"/>
      <c r="L73" s="15"/>
      <c r="M73" s="15"/>
      <c r="N73" s="15"/>
      <c r="O73" s="15"/>
      <c r="P73" s="13"/>
      <c r="Q73" s="15"/>
      <c r="R73" s="15">
        <v>4</v>
      </c>
      <c r="S73" s="15"/>
      <c r="T73" s="15"/>
      <c r="U73" s="15"/>
      <c r="V73" s="15"/>
      <c r="W73" s="15">
        <v>4</v>
      </c>
    </row>
    <row r="74" ht="23.25" customHeight="1" spans="1:23">
      <c r="A74" s="13"/>
      <c r="B74" s="13"/>
      <c r="C74" s="13" t="s">
        <v>746</v>
      </c>
      <c r="D74" s="13"/>
      <c r="E74" s="13"/>
      <c r="F74" s="13"/>
      <c r="G74" s="13"/>
      <c r="H74" s="13"/>
      <c r="I74" s="15">
        <v>24.78714</v>
      </c>
      <c r="J74" s="15">
        <v>24.78714</v>
      </c>
      <c r="K74" s="15">
        <v>24.78714</v>
      </c>
      <c r="L74" s="15"/>
      <c r="M74" s="15"/>
      <c r="N74" s="15"/>
      <c r="O74" s="15"/>
      <c r="P74" s="13"/>
      <c r="Q74" s="15"/>
      <c r="R74" s="15"/>
      <c r="S74" s="15"/>
      <c r="T74" s="15"/>
      <c r="U74" s="15"/>
      <c r="V74" s="15"/>
      <c r="W74" s="15"/>
    </row>
    <row r="75" ht="23.25" customHeight="1" spans="1:23">
      <c r="A75" s="13" t="s">
        <v>721</v>
      </c>
      <c r="B75" s="13" t="s">
        <v>747</v>
      </c>
      <c r="C75" s="13" t="s">
        <v>746</v>
      </c>
      <c r="D75" s="13" t="s">
        <v>70</v>
      </c>
      <c r="E75" s="13" t="s">
        <v>140</v>
      </c>
      <c r="F75" s="13" t="s">
        <v>141</v>
      </c>
      <c r="G75" s="13" t="s">
        <v>406</v>
      </c>
      <c r="H75" s="13" t="s">
        <v>330</v>
      </c>
      <c r="I75" s="15">
        <v>5.5314</v>
      </c>
      <c r="J75" s="15">
        <v>5.5314</v>
      </c>
      <c r="K75" s="15">
        <v>5.5314</v>
      </c>
      <c r="L75" s="15"/>
      <c r="M75" s="15"/>
      <c r="N75" s="15"/>
      <c r="O75" s="15"/>
      <c r="P75" s="13"/>
      <c r="Q75" s="15"/>
      <c r="R75" s="15"/>
      <c r="S75" s="15"/>
      <c r="T75" s="15"/>
      <c r="U75" s="15"/>
      <c r="V75" s="15"/>
      <c r="W75" s="15"/>
    </row>
    <row r="76" ht="23.25" customHeight="1" spans="1:23">
      <c r="A76" s="13" t="s">
        <v>721</v>
      </c>
      <c r="B76" s="13" t="s">
        <v>747</v>
      </c>
      <c r="C76" s="13" t="s">
        <v>746</v>
      </c>
      <c r="D76" s="13" t="s">
        <v>70</v>
      </c>
      <c r="E76" s="13" t="s">
        <v>142</v>
      </c>
      <c r="F76" s="13" t="s">
        <v>143</v>
      </c>
      <c r="G76" s="13" t="s">
        <v>392</v>
      </c>
      <c r="H76" s="13" t="s">
        <v>306</v>
      </c>
      <c r="I76" s="15">
        <v>1.72368</v>
      </c>
      <c r="J76" s="15">
        <v>1.72368</v>
      </c>
      <c r="K76" s="15">
        <v>1.72368</v>
      </c>
      <c r="L76" s="15"/>
      <c r="M76" s="15"/>
      <c r="N76" s="15"/>
      <c r="O76" s="15"/>
      <c r="P76" s="13"/>
      <c r="Q76" s="15"/>
      <c r="R76" s="15"/>
      <c r="S76" s="15"/>
      <c r="T76" s="15"/>
      <c r="U76" s="15"/>
      <c r="V76" s="15"/>
      <c r="W76" s="15"/>
    </row>
    <row r="77" ht="23.25" customHeight="1" spans="1:23">
      <c r="A77" s="13" t="s">
        <v>721</v>
      </c>
      <c r="B77" s="13" t="s">
        <v>747</v>
      </c>
      <c r="C77" s="13" t="s">
        <v>746</v>
      </c>
      <c r="D77" s="13" t="s">
        <v>70</v>
      </c>
      <c r="E77" s="13" t="s">
        <v>142</v>
      </c>
      <c r="F77" s="13" t="s">
        <v>143</v>
      </c>
      <c r="G77" s="13" t="s">
        <v>406</v>
      </c>
      <c r="H77" s="13" t="s">
        <v>330</v>
      </c>
      <c r="I77" s="15">
        <v>3.003</v>
      </c>
      <c r="J77" s="15">
        <v>3.003</v>
      </c>
      <c r="K77" s="15">
        <v>3.003</v>
      </c>
      <c r="L77" s="15"/>
      <c r="M77" s="15"/>
      <c r="N77" s="15"/>
      <c r="O77" s="15"/>
      <c r="P77" s="13"/>
      <c r="Q77" s="15"/>
      <c r="R77" s="15"/>
      <c r="S77" s="15"/>
      <c r="T77" s="15"/>
      <c r="U77" s="15"/>
      <c r="V77" s="15"/>
      <c r="W77" s="15"/>
    </row>
    <row r="78" ht="23.25" customHeight="1" spans="1:23">
      <c r="A78" s="13" t="s">
        <v>721</v>
      </c>
      <c r="B78" s="13" t="s">
        <v>747</v>
      </c>
      <c r="C78" s="13" t="s">
        <v>746</v>
      </c>
      <c r="D78" s="13" t="s">
        <v>70</v>
      </c>
      <c r="E78" s="13" t="s">
        <v>142</v>
      </c>
      <c r="F78" s="13" t="s">
        <v>143</v>
      </c>
      <c r="G78" s="13" t="s">
        <v>703</v>
      </c>
      <c r="H78" s="13" t="s">
        <v>318</v>
      </c>
      <c r="I78" s="15">
        <v>9.45</v>
      </c>
      <c r="J78" s="15">
        <v>9.45</v>
      </c>
      <c r="K78" s="15">
        <v>9.45</v>
      </c>
      <c r="L78" s="15"/>
      <c r="M78" s="15"/>
      <c r="N78" s="15"/>
      <c r="O78" s="15"/>
      <c r="P78" s="13"/>
      <c r="Q78" s="15"/>
      <c r="R78" s="15"/>
      <c r="S78" s="15"/>
      <c r="T78" s="15"/>
      <c r="U78" s="15"/>
      <c r="V78" s="15"/>
      <c r="W78" s="15"/>
    </row>
    <row r="79" ht="23.25" customHeight="1" spans="1:23">
      <c r="A79" s="13" t="s">
        <v>721</v>
      </c>
      <c r="B79" s="13" t="s">
        <v>747</v>
      </c>
      <c r="C79" s="13" t="s">
        <v>746</v>
      </c>
      <c r="D79" s="13" t="s">
        <v>70</v>
      </c>
      <c r="E79" s="13" t="s">
        <v>156</v>
      </c>
      <c r="F79" s="13" t="s">
        <v>157</v>
      </c>
      <c r="G79" s="13" t="s">
        <v>396</v>
      </c>
      <c r="H79" s="13" t="s">
        <v>288</v>
      </c>
      <c r="I79" s="15">
        <v>0.0252</v>
      </c>
      <c r="J79" s="15">
        <v>0.0252</v>
      </c>
      <c r="K79" s="15">
        <v>0.0252</v>
      </c>
      <c r="L79" s="15"/>
      <c r="M79" s="15"/>
      <c r="N79" s="15"/>
      <c r="O79" s="15"/>
      <c r="P79" s="13"/>
      <c r="Q79" s="15"/>
      <c r="R79" s="15"/>
      <c r="S79" s="15"/>
      <c r="T79" s="15"/>
      <c r="U79" s="15"/>
      <c r="V79" s="15"/>
      <c r="W79" s="15"/>
    </row>
    <row r="80" ht="23.25" customHeight="1" spans="1:23">
      <c r="A80" s="13" t="s">
        <v>721</v>
      </c>
      <c r="B80" s="13" t="s">
        <v>747</v>
      </c>
      <c r="C80" s="13" t="s">
        <v>746</v>
      </c>
      <c r="D80" s="13" t="s">
        <v>70</v>
      </c>
      <c r="E80" s="13" t="s">
        <v>179</v>
      </c>
      <c r="F80" s="13" t="s">
        <v>180</v>
      </c>
      <c r="G80" s="13" t="s">
        <v>406</v>
      </c>
      <c r="H80" s="13" t="s">
        <v>330</v>
      </c>
      <c r="I80" s="15">
        <v>5.05386</v>
      </c>
      <c r="J80" s="15">
        <v>5.05386</v>
      </c>
      <c r="K80" s="15">
        <v>5.05386</v>
      </c>
      <c r="L80" s="15"/>
      <c r="M80" s="15"/>
      <c r="N80" s="15"/>
      <c r="O80" s="15"/>
      <c r="P80" s="13"/>
      <c r="Q80" s="15"/>
      <c r="R80" s="15"/>
      <c r="S80" s="15"/>
      <c r="T80" s="15"/>
      <c r="U80" s="15"/>
      <c r="V80" s="15"/>
      <c r="W80" s="15"/>
    </row>
    <row r="81" ht="23.25" customHeight="1" spans="1:23">
      <c r="A81" s="13"/>
      <c r="B81" s="13"/>
      <c r="C81" s="13" t="s">
        <v>716</v>
      </c>
      <c r="D81" s="13"/>
      <c r="E81" s="13"/>
      <c r="F81" s="13"/>
      <c r="G81" s="13"/>
      <c r="H81" s="13"/>
      <c r="I81" s="15">
        <v>3</v>
      </c>
      <c r="J81" s="15"/>
      <c r="K81" s="15"/>
      <c r="L81" s="15"/>
      <c r="M81" s="15"/>
      <c r="N81" s="15"/>
      <c r="O81" s="15"/>
      <c r="P81" s="13"/>
      <c r="Q81" s="15"/>
      <c r="R81" s="15">
        <v>3</v>
      </c>
      <c r="S81" s="15"/>
      <c r="T81" s="15"/>
      <c r="U81" s="15"/>
      <c r="V81" s="15"/>
      <c r="W81" s="15">
        <v>3</v>
      </c>
    </row>
    <row r="82" ht="23.25" customHeight="1" spans="1:23">
      <c r="A82" s="13" t="s">
        <v>701</v>
      </c>
      <c r="B82" s="13" t="s">
        <v>748</v>
      </c>
      <c r="C82" s="13" t="s">
        <v>716</v>
      </c>
      <c r="D82" s="13" t="s">
        <v>70</v>
      </c>
      <c r="E82" s="13" t="s">
        <v>142</v>
      </c>
      <c r="F82" s="13" t="s">
        <v>143</v>
      </c>
      <c r="G82" s="13" t="s">
        <v>392</v>
      </c>
      <c r="H82" s="13" t="s">
        <v>306</v>
      </c>
      <c r="I82" s="15">
        <v>3</v>
      </c>
      <c r="J82" s="15"/>
      <c r="K82" s="15"/>
      <c r="L82" s="15"/>
      <c r="M82" s="15"/>
      <c r="N82" s="15"/>
      <c r="O82" s="15"/>
      <c r="P82" s="13"/>
      <c r="Q82" s="15"/>
      <c r="R82" s="15">
        <v>3</v>
      </c>
      <c r="S82" s="15"/>
      <c r="T82" s="15"/>
      <c r="U82" s="15"/>
      <c r="V82" s="15"/>
      <c r="W82" s="15">
        <v>3</v>
      </c>
    </row>
    <row r="83" ht="23.25" customHeight="1" spans="1:23">
      <c r="A83" s="13"/>
      <c r="B83" s="13"/>
      <c r="C83" s="13" t="s">
        <v>746</v>
      </c>
      <c r="D83" s="13"/>
      <c r="E83" s="13"/>
      <c r="F83" s="13"/>
      <c r="G83" s="13"/>
      <c r="H83" s="13"/>
      <c r="I83" s="15">
        <v>25.610628</v>
      </c>
      <c r="J83" s="15">
        <v>25.610628</v>
      </c>
      <c r="K83" s="15">
        <v>25.610628</v>
      </c>
      <c r="L83" s="15"/>
      <c r="M83" s="15"/>
      <c r="N83" s="15"/>
      <c r="O83" s="15"/>
      <c r="P83" s="13"/>
      <c r="Q83" s="15"/>
      <c r="R83" s="15"/>
      <c r="S83" s="15"/>
      <c r="T83" s="15"/>
      <c r="U83" s="15"/>
      <c r="V83" s="15"/>
      <c r="W83" s="15"/>
    </row>
    <row r="84" ht="23.25" customHeight="1" spans="1:23">
      <c r="A84" s="13" t="s">
        <v>721</v>
      </c>
      <c r="B84" s="13" t="s">
        <v>749</v>
      </c>
      <c r="C84" s="13" t="s">
        <v>746</v>
      </c>
      <c r="D84" s="13" t="s">
        <v>72</v>
      </c>
      <c r="E84" s="13" t="s">
        <v>140</v>
      </c>
      <c r="F84" s="13" t="s">
        <v>141</v>
      </c>
      <c r="G84" s="13" t="s">
        <v>406</v>
      </c>
      <c r="H84" s="13" t="s">
        <v>330</v>
      </c>
      <c r="I84" s="15">
        <v>0.4599</v>
      </c>
      <c r="J84" s="15">
        <v>0.4599</v>
      </c>
      <c r="K84" s="15">
        <v>0.4599</v>
      </c>
      <c r="L84" s="15"/>
      <c r="M84" s="15"/>
      <c r="N84" s="15"/>
      <c r="O84" s="15"/>
      <c r="P84" s="13"/>
      <c r="Q84" s="15"/>
      <c r="R84" s="15"/>
      <c r="S84" s="15"/>
      <c r="T84" s="15"/>
      <c r="U84" s="15"/>
      <c r="V84" s="15"/>
      <c r="W84" s="15"/>
    </row>
    <row r="85" ht="23.25" customHeight="1" spans="1:23">
      <c r="A85" s="13" t="s">
        <v>721</v>
      </c>
      <c r="B85" s="13" t="s">
        <v>749</v>
      </c>
      <c r="C85" s="13" t="s">
        <v>746</v>
      </c>
      <c r="D85" s="13" t="s">
        <v>72</v>
      </c>
      <c r="E85" s="13" t="s">
        <v>142</v>
      </c>
      <c r="F85" s="13" t="s">
        <v>143</v>
      </c>
      <c r="G85" s="13" t="s">
        <v>392</v>
      </c>
      <c r="H85" s="13" t="s">
        <v>306</v>
      </c>
      <c r="I85" s="15">
        <v>2.675736</v>
      </c>
      <c r="J85" s="15">
        <v>2.675736</v>
      </c>
      <c r="K85" s="15">
        <v>2.675736</v>
      </c>
      <c r="L85" s="15"/>
      <c r="M85" s="15"/>
      <c r="N85" s="15"/>
      <c r="O85" s="15"/>
      <c r="P85" s="13"/>
      <c r="Q85" s="15"/>
      <c r="R85" s="15"/>
      <c r="S85" s="15"/>
      <c r="T85" s="15"/>
      <c r="U85" s="15"/>
      <c r="V85" s="15"/>
      <c r="W85" s="15"/>
    </row>
    <row r="86" ht="23.25" customHeight="1" spans="1:23">
      <c r="A86" s="13" t="s">
        <v>721</v>
      </c>
      <c r="B86" s="13" t="s">
        <v>749</v>
      </c>
      <c r="C86" s="13" t="s">
        <v>746</v>
      </c>
      <c r="D86" s="13" t="s">
        <v>72</v>
      </c>
      <c r="E86" s="13" t="s">
        <v>142</v>
      </c>
      <c r="F86" s="13" t="s">
        <v>143</v>
      </c>
      <c r="G86" s="13" t="s">
        <v>396</v>
      </c>
      <c r="H86" s="13" t="s">
        <v>288</v>
      </c>
      <c r="I86" s="15">
        <v>0.662256</v>
      </c>
      <c r="J86" s="15">
        <v>0.662256</v>
      </c>
      <c r="K86" s="15">
        <v>0.662256</v>
      </c>
      <c r="L86" s="15"/>
      <c r="M86" s="15"/>
      <c r="N86" s="15"/>
      <c r="O86" s="15"/>
      <c r="P86" s="13"/>
      <c r="Q86" s="15"/>
      <c r="R86" s="15"/>
      <c r="S86" s="15"/>
      <c r="T86" s="15"/>
      <c r="U86" s="15"/>
      <c r="V86" s="15"/>
      <c r="W86" s="15"/>
    </row>
    <row r="87" ht="23.25" customHeight="1" spans="1:23">
      <c r="A87" s="13" t="s">
        <v>721</v>
      </c>
      <c r="B87" s="13" t="s">
        <v>749</v>
      </c>
      <c r="C87" s="13" t="s">
        <v>746</v>
      </c>
      <c r="D87" s="13" t="s">
        <v>72</v>
      </c>
      <c r="E87" s="13" t="s">
        <v>142</v>
      </c>
      <c r="F87" s="13" t="s">
        <v>143</v>
      </c>
      <c r="G87" s="13" t="s">
        <v>406</v>
      </c>
      <c r="H87" s="13" t="s">
        <v>330</v>
      </c>
      <c r="I87" s="15">
        <v>13.944</v>
      </c>
      <c r="J87" s="15">
        <v>13.944</v>
      </c>
      <c r="K87" s="15">
        <v>13.944</v>
      </c>
      <c r="L87" s="15"/>
      <c r="M87" s="15"/>
      <c r="N87" s="15"/>
      <c r="O87" s="15"/>
      <c r="P87" s="13"/>
      <c r="Q87" s="15"/>
      <c r="R87" s="15"/>
      <c r="S87" s="15"/>
      <c r="T87" s="15"/>
      <c r="U87" s="15"/>
      <c r="V87" s="15"/>
      <c r="W87" s="15"/>
    </row>
    <row r="88" ht="23.25" customHeight="1" spans="1:23">
      <c r="A88" s="13" t="s">
        <v>721</v>
      </c>
      <c r="B88" s="13" t="s">
        <v>749</v>
      </c>
      <c r="C88" s="13" t="s">
        <v>746</v>
      </c>
      <c r="D88" s="13" t="s">
        <v>72</v>
      </c>
      <c r="E88" s="13" t="s">
        <v>142</v>
      </c>
      <c r="F88" s="13" t="s">
        <v>143</v>
      </c>
      <c r="G88" s="13" t="s">
        <v>406</v>
      </c>
      <c r="H88" s="13" t="s">
        <v>330</v>
      </c>
      <c r="I88" s="15">
        <v>5.04</v>
      </c>
      <c r="J88" s="15">
        <v>5.04</v>
      </c>
      <c r="K88" s="15">
        <v>5.04</v>
      </c>
      <c r="L88" s="15"/>
      <c r="M88" s="15"/>
      <c r="N88" s="15"/>
      <c r="O88" s="15"/>
      <c r="P88" s="13"/>
      <c r="Q88" s="15"/>
      <c r="R88" s="15"/>
      <c r="S88" s="15"/>
      <c r="T88" s="15"/>
      <c r="U88" s="15"/>
      <c r="V88" s="15"/>
      <c r="W88" s="15"/>
    </row>
    <row r="89" ht="23.25" customHeight="1" spans="1:23">
      <c r="A89" s="13" t="s">
        <v>721</v>
      </c>
      <c r="B89" s="13" t="s">
        <v>749</v>
      </c>
      <c r="C89" s="13" t="s">
        <v>746</v>
      </c>
      <c r="D89" s="13" t="s">
        <v>72</v>
      </c>
      <c r="E89" s="13" t="s">
        <v>156</v>
      </c>
      <c r="F89" s="13" t="s">
        <v>157</v>
      </c>
      <c r="G89" s="13" t="s">
        <v>396</v>
      </c>
      <c r="H89" s="13" t="s">
        <v>288</v>
      </c>
      <c r="I89" s="15">
        <v>0.0504</v>
      </c>
      <c r="J89" s="15">
        <v>0.0504</v>
      </c>
      <c r="K89" s="15">
        <v>0.0504</v>
      </c>
      <c r="L89" s="15"/>
      <c r="M89" s="15"/>
      <c r="N89" s="15"/>
      <c r="O89" s="15"/>
      <c r="P89" s="13"/>
      <c r="Q89" s="15"/>
      <c r="R89" s="15"/>
      <c r="S89" s="15"/>
      <c r="T89" s="15"/>
      <c r="U89" s="15"/>
      <c r="V89" s="15"/>
      <c r="W89" s="15"/>
    </row>
    <row r="90" ht="23.25" customHeight="1" spans="1:23">
      <c r="A90" s="13" t="s">
        <v>721</v>
      </c>
      <c r="B90" s="13" t="s">
        <v>749</v>
      </c>
      <c r="C90" s="13" t="s">
        <v>746</v>
      </c>
      <c r="D90" s="13" t="s">
        <v>72</v>
      </c>
      <c r="E90" s="13" t="s">
        <v>179</v>
      </c>
      <c r="F90" s="13" t="s">
        <v>180</v>
      </c>
      <c r="G90" s="13" t="s">
        <v>406</v>
      </c>
      <c r="H90" s="13" t="s">
        <v>330</v>
      </c>
      <c r="I90" s="15">
        <v>2.778336</v>
      </c>
      <c r="J90" s="15">
        <v>2.778336</v>
      </c>
      <c r="K90" s="15">
        <v>2.778336</v>
      </c>
      <c r="L90" s="15"/>
      <c r="M90" s="15"/>
      <c r="N90" s="15"/>
      <c r="O90" s="15"/>
      <c r="P90" s="13"/>
      <c r="Q90" s="15"/>
      <c r="R90" s="15"/>
      <c r="S90" s="15"/>
      <c r="T90" s="15"/>
      <c r="U90" s="15"/>
      <c r="V90" s="15"/>
      <c r="W90" s="15"/>
    </row>
    <row r="91" ht="23.25" customHeight="1" spans="1:23">
      <c r="A91" s="13"/>
      <c r="B91" s="13"/>
      <c r="C91" s="13" t="s">
        <v>750</v>
      </c>
      <c r="D91" s="13"/>
      <c r="E91" s="13"/>
      <c r="F91" s="13"/>
      <c r="G91" s="13"/>
      <c r="H91" s="13"/>
      <c r="I91" s="15">
        <v>4</v>
      </c>
      <c r="J91" s="15"/>
      <c r="K91" s="15"/>
      <c r="L91" s="15"/>
      <c r="M91" s="15"/>
      <c r="N91" s="15"/>
      <c r="O91" s="15"/>
      <c r="P91" s="13"/>
      <c r="Q91" s="15"/>
      <c r="R91" s="15">
        <v>4</v>
      </c>
      <c r="S91" s="15"/>
      <c r="T91" s="15"/>
      <c r="U91" s="15"/>
      <c r="V91" s="15"/>
      <c r="W91" s="15">
        <v>4</v>
      </c>
    </row>
    <row r="92" ht="23.25" customHeight="1" spans="1:23">
      <c r="A92" s="13" t="s">
        <v>701</v>
      </c>
      <c r="B92" s="13" t="s">
        <v>751</v>
      </c>
      <c r="C92" s="13" t="s">
        <v>750</v>
      </c>
      <c r="D92" s="13" t="s">
        <v>72</v>
      </c>
      <c r="E92" s="13" t="s">
        <v>142</v>
      </c>
      <c r="F92" s="13" t="s">
        <v>143</v>
      </c>
      <c r="G92" s="13" t="s">
        <v>392</v>
      </c>
      <c r="H92" s="13" t="s">
        <v>306</v>
      </c>
      <c r="I92" s="15">
        <v>4</v>
      </c>
      <c r="J92" s="15"/>
      <c r="K92" s="15"/>
      <c r="L92" s="15"/>
      <c r="M92" s="15"/>
      <c r="N92" s="15"/>
      <c r="O92" s="15"/>
      <c r="P92" s="13"/>
      <c r="Q92" s="15"/>
      <c r="R92" s="15">
        <v>4</v>
      </c>
      <c r="S92" s="15"/>
      <c r="T92" s="15"/>
      <c r="U92" s="15"/>
      <c r="V92" s="15"/>
      <c r="W92" s="15">
        <v>4</v>
      </c>
    </row>
    <row r="93" ht="23.25" customHeight="1" spans="1:23">
      <c r="A93" s="13"/>
      <c r="B93" s="13"/>
      <c r="C93" s="13" t="s">
        <v>752</v>
      </c>
      <c r="D93" s="13"/>
      <c r="E93" s="13"/>
      <c r="F93" s="13"/>
      <c r="G93" s="13"/>
      <c r="H93" s="13"/>
      <c r="I93" s="15">
        <v>11.757039</v>
      </c>
      <c r="J93" s="15">
        <v>11.757039</v>
      </c>
      <c r="K93" s="15">
        <v>11.757039</v>
      </c>
      <c r="L93" s="15"/>
      <c r="M93" s="15"/>
      <c r="N93" s="15"/>
      <c r="O93" s="15"/>
      <c r="P93" s="13"/>
      <c r="Q93" s="15"/>
      <c r="R93" s="15"/>
      <c r="S93" s="15"/>
      <c r="T93" s="15"/>
      <c r="U93" s="15"/>
      <c r="V93" s="15"/>
      <c r="W93" s="15"/>
    </row>
    <row r="94" ht="23.25" customHeight="1" spans="1:23">
      <c r="A94" s="13" t="s">
        <v>721</v>
      </c>
      <c r="B94" s="13" t="s">
        <v>753</v>
      </c>
      <c r="C94" s="13" t="s">
        <v>752</v>
      </c>
      <c r="D94" s="13" t="s">
        <v>74</v>
      </c>
      <c r="E94" s="13" t="s">
        <v>144</v>
      </c>
      <c r="F94" s="13" t="s">
        <v>145</v>
      </c>
      <c r="G94" s="13" t="s">
        <v>392</v>
      </c>
      <c r="H94" s="13" t="s">
        <v>306</v>
      </c>
      <c r="I94" s="15">
        <v>1.604064</v>
      </c>
      <c r="J94" s="15">
        <v>1.604064</v>
      </c>
      <c r="K94" s="15">
        <v>1.604064</v>
      </c>
      <c r="L94" s="15"/>
      <c r="M94" s="15"/>
      <c r="N94" s="15"/>
      <c r="O94" s="15"/>
      <c r="P94" s="13"/>
      <c r="Q94" s="15"/>
      <c r="R94" s="15"/>
      <c r="S94" s="15"/>
      <c r="T94" s="15"/>
      <c r="U94" s="15"/>
      <c r="V94" s="15"/>
      <c r="W94" s="15"/>
    </row>
    <row r="95" ht="23.25" customHeight="1" spans="1:23">
      <c r="A95" s="13" t="s">
        <v>721</v>
      </c>
      <c r="B95" s="13" t="s">
        <v>753</v>
      </c>
      <c r="C95" s="13" t="s">
        <v>752</v>
      </c>
      <c r="D95" s="13" t="s">
        <v>74</v>
      </c>
      <c r="E95" s="13" t="s">
        <v>144</v>
      </c>
      <c r="F95" s="13" t="s">
        <v>145</v>
      </c>
      <c r="G95" s="13" t="s">
        <v>406</v>
      </c>
      <c r="H95" s="13" t="s">
        <v>330</v>
      </c>
      <c r="I95" s="15">
        <v>6.468</v>
      </c>
      <c r="J95" s="15">
        <v>6.468</v>
      </c>
      <c r="K95" s="15">
        <v>6.468</v>
      </c>
      <c r="L95" s="15"/>
      <c r="M95" s="15"/>
      <c r="N95" s="15"/>
      <c r="O95" s="15"/>
      <c r="P95" s="13"/>
      <c r="Q95" s="15"/>
      <c r="R95" s="15"/>
      <c r="S95" s="15"/>
      <c r="T95" s="15"/>
      <c r="U95" s="15"/>
      <c r="V95" s="15"/>
      <c r="W95" s="15"/>
    </row>
    <row r="96" ht="23.25" customHeight="1" spans="1:23">
      <c r="A96" s="13" t="s">
        <v>721</v>
      </c>
      <c r="B96" s="13" t="s">
        <v>753</v>
      </c>
      <c r="C96" s="13" t="s">
        <v>752</v>
      </c>
      <c r="D96" s="13" t="s">
        <v>74</v>
      </c>
      <c r="E96" s="13" t="s">
        <v>144</v>
      </c>
      <c r="F96" s="13" t="s">
        <v>145</v>
      </c>
      <c r="G96" s="13" t="s">
        <v>406</v>
      </c>
      <c r="H96" s="13" t="s">
        <v>330</v>
      </c>
      <c r="I96" s="15">
        <v>3.609375</v>
      </c>
      <c r="J96" s="15">
        <v>3.609375</v>
      </c>
      <c r="K96" s="15">
        <v>3.609375</v>
      </c>
      <c r="L96" s="15"/>
      <c r="M96" s="15"/>
      <c r="N96" s="15"/>
      <c r="O96" s="15"/>
      <c r="P96" s="13"/>
      <c r="Q96" s="15"/>
      <c r="R96" s="15"/>
      <c r="S96" s="15"/>
      <c r="T96" s="15"/>
      <c r="U96" s="15"/>
      <c r="V96" s="15"/>
      <c r="W96" s="15"/>
    </row>
    <row r="97" ht="23.25" customHeight="1" spans="1:23">
      <c r="A97" s="13" t="s">
        <v>721</v>
      </c>
      <c r="B97" s="13" t="s">
        <v>753</v>
      </c>
      <c r="C97" s="13" t="s">
        <v>752</v>
      </c>
      <c r="D97" s="13" t="s">
        <v>74</v>
      </c>
      <c r="E97" s="13" t="s">
        <v>156</v>
      </c>
      <c r="F97" s="13" t="s">
        <v>157</v>
      </c>
      <c r="G97" s="13" t="s">
        <v>396</v>
      </c>
      <c r="H97" s="13" t="s">
        <v>288</v>
      </c>
      <c r="I97" s="15">
        <v>0.0756</v>
      </c>
      <c r="J97" s="15">
        <v>0.0756</v>
      </c>
      <c r="K97" s="15">
        <v>0.0756</v>
      </c>
      <c r="L97" s="15"/>
      <c r="M97" s="15"/>
      <c r="N97" s="15"/>
      <c r="O97" s="15"/>
      <c r="P97" s="13"/>
      <c r="Q97" s="15"/>
      <c r="R97" s="15"/>
      <c r="S97" s="15"/>
      <c r="T97" s="15"/>
      <c r="U97" s="15"/>
      <c r="V97" s="15"/>
      <c r="W97" s="15"/>
    </row>
    <row r="98" ht="23.25" customHeight="1" spans="1:23">
      <c r="A98" s="13"/>
      <c r="B98" s="13"/>
      <c r="C98" s="13" t="s">
        <v>716</v>
      </c>
      <c r="D98" s="13"/>
      <c r="E98" s="13"/>
      <c r="F98" s="13"/>
      <c r="G98" s="13"/>
      <c r="H98" s="13"/>
      <c r="I98" s="15">
        <v>1.2</v>
      </c>
      <c r="J98" s="15"/>
      <c r="K98" s="15"/>
      <c r="L98" s="15"/>
      <c r="M98" s="15"/>
      <c r="N98" s="15"/>
      <c r="O98" s="15"/>
      <c r="P98" s="13"/>
      <c r="Q98" s="15"/>
      <c r="R98" s="15">
        <v>1.2</v>
      </c>
      <c r="S98" s="15"/>
      <c r="T98" s="15"/>
      <c r="U98" s="15"/>
      <c r="V98" s="15"/>
      <c r="W98" s="15">
        <v>1.2</v>
      </c>
    </row>
    <row r="99" ht="23.25" customHeight="1" spans="1:23">
      <c r="A99" s="13" t="s">
        <v>701</v>
      </c>
      <c r="B99" s="13" t="s">
        <v>754</v>
      </c>
      <c r="C99" s="13" t="s">
        <v>716</v>
      </c>
      <c r="D99" s="13" t="s">
        <v>74</v>
      </c>
      <c r="E99" s="13" t="s">
        <v>144</v>
      </c>
      <c r="F99" s="13" t="s">
        <v>145</v>
      </c>
      <c r="G99" s="13" t="s">
        <v>392</v>
      </c>
      <c r="H99" s="13" t="s">
        <v>306</v>
      </c>
      <c r="I99" s="15">
        <v>1.2</v>
      </c>
      <c r="J99" s="15"/>
      <c r="K99" s="15"/>
      <c r="L99" s="15"/>
      <c r="M99" s="15"/>
      <c r="N99" s="15"/>
      <c r="O99" s="15"/>
      <c r="P99" s="13"/>
      <c r="Q99" s="15"/>
      <c r="R99" s="15">
        <v>1.2</v>
      </c>
      <c r="S99" s="15"/>
      <c r="T99" s="15"/>
      <c r="U99" s="15"/>
      <c r="V99" s="15"/>
      <c r="W99" s="15">
        <v>1.2</v>
      </c>
    </row>
    <row r="100" ht="23.25" customHeight="1" spans="1:23">
      <c r="A100" s="13"/>
      <c r="B100" s="13"/>
      <c r="C100" s="13" t="s">
        <v>755</v>
      </c>
      <c r="D100" s="13"/>
      <c r="E100" s="13"/>
      <c r="F100" s="13"/>
      <c r="G100" s="13"/>
      <c r="H100" s="13"/>
      <c r="I100" s="15">
        <v>57.919908</v>
      </c>
      <c r="J100" s="15">
        <v>57.919908</v>
      </c>
      <c r="K100" s="15">
        <v>57.919908</v>
      </c>
      <c r="L100" s="15"/>
      <c r="M100" s="15"/>
      <c r="N100" s="15"/>
      <c r="O100" s="15"/>
      <c r="P100" s="13"/>
      <c r="Q100" s="15"/>
      <c r="R100" s="15"/>
      <c r="S100" s="15"/>
      <c r="T100" s="15"/>
      <c r="U100" s="15"/>
      <c r="V100" s="15"/>
      <c r="W100" s="15"/>
    </row>
    <row r="101" ht="23.25" customHeight="1" spans="1:23">
      <c r="A101" s="13" t="s">
        <v>721</v>
      </c>
      <c r="B101" s="13" t="s">
        <v>756</v>
      </c>
      <c r="C101" s="13" t="s">
        <v>755</v>
      </c>
      <c r="D101" s="13" t="s">
        <v>76</v>
      </c>
      <c r="E101" s="13" t="s">
        <v>140</v>
      </c>
      <c r="F101" s="13" t="s">
        <v>141</v>
      </c>
      <c r="G101" s="13" t="s">
        <v>406</v>
      </c>
      <c r="H101" s="13" t="s">
        <v>330</v>
      </c>
      <c r="I101" s="15">
        <v>1.764</v>
      </c>
      <c r="J101" s="15">
        <v>1.764</v>
      </c>
      <c r="K101" s="15">
        <v>1.764</v>
      </c>
      <c r="L101" s="15"/>
      <c r="M101" s="15"/>
      <c r="N101" s="15"/>
      <c r="O101" s="15"/>
      <c r="P101" s="13"/>
      <c r="Q101" s="15"/>
      <c r="R101" s="15"/>
      <c r="S101" s="15"/>
      <c r="T101" s="15"/>
      <c r="U101" s="15"/>
      <c r="V101" s="15"/>
      <c r="W101" s="15"/>
    </row>
    <row r="102" ht="23.25" customHeight="1" spans="1:23">
      <c r="A102" s="13" t="s">
        <v>721</v>
      </c>
      <c r="B102" s="13" t="s">
        <v>756</v>
      </c>
      <c r="C102" s="13" t="s">
        <v>755</v>
      </c>
      <c r="D102" s="13" t="s">
        <v>76</v>
      </c>
      <c r="E102" s="13" t="s">
        <v>142</v>
      </c>
      <c r="F102" s="13" t="s">
        <v>143</v>
      </c>
      <c r="G102" s="13" t="s">
        <v>392</v>
      </c>
      <c r="H102" s="13" t="s">
        <v>306</v>
      </c>
      <c r="I102" s="15">
        <v>6.367284</v>
      </c>
      <c r="J102" s="15">
        <v>6.367284</v>
      </c>
      <c r="K102" s="15">
        <v>6.367284</v>
      </c>
      <c r="L102" s="15"/>
      <c r="M102" s="15"/>
      <c r="N102" s="15"/>
      <c r="O102" s="15"/>
      <c r="P102" s="13"/>
      <c r="Q102" s="15"/>
      <c r="R102" s="15"/>
      <c r="S102" s="15"/>
      <c r="T102" s="15"/>
      <c r="U102" s="15"/>
      <c r="V102" s="15"/>
      <c r="W102" s="15"/>
    </row>
    <row r="103" ht="23.25" customHeight="1" spans="1:23">
      <c r="A103" s="13" t="s">
        <v>721</v>
      </c>
      <c r="B103" s="13" t="s">
        <v>756</v>
      </c>
      <c r="C103" s="13" t="s">
        <v>755</v>
      </c>
      <c r="D103" s="13" t="s">
        <v>76</v>
      </c>
      <c r="E103" s="13" t="s">
        <v>142</v>
      </c>
      <c r="F103" s="13" t="s">
        <v>143</v>
      </c>
      <c r="G103" s="13" t="s">
        <v>406</v>
      </c>
      <c r="H103" s="13" t="s">
        <v>330</v>
      </c>
      <c r="I103" s="15">
        <v>32.676</v>
      </c>
      <c r="J103" s="15">
        <v>32.676</v>
      </c>
      <c r="K103" s="15">
        <v>32.676</v>
      </c>
      <c r="L103" s="15"/>
      <c r="M103" s="15"/>
      <c r="N103" s="15"/>
      <c r="O103" s="15"/>
      <c r="P103" s="13"/>
      <c r="Q103" s="15"/>
      <c r="R103" s="15"/>
      <c r="S103" s="15"/>
      <c r="T103" s="15"/>
      <c r="U103" s="15"/>
      <c r="V103" s="15"/>
      <c r="W103" s="15"/>
    </row>
    <row r="104" ht="23.25" customHeight="1" spans="1:23">
      <c r="A104" s="13" t="s">
        <v>721</v>
      </c>
      <c r="B104" s="13" t="s">
        <v>756</v>
      </c>
      <c r="C104" s="13" t="s">
        <v>755</v>
      </c>
      <c r="D104" s="13" t="s">
        <v>76</v>
      </c>
      <c r="E104" s="13" t="s">
        <v>142</v>
      </c>
      <c r="F104" s="13" t="s">
        <v>143</v>
      </c>
      <c r="G104" s="13" t="s">
        <v>406</v>
      </c>
      <c r="H104" s="13" t="s">
        <v>330</v>
      </c>
      <c r="I104" s="15">
        <v>11.0775</v>
      </c>
      <c r="J104" s="15">
        <v>11.0775</v>
      </c>
      <c r="K104" s="15">
        <v>11.0775</v>
      </c>
      <c r="L104" s="15"/>
      <c r="M104" s="15"/>
      <c r="N104" s="15"/>
      <c r="O104" s="15"/>
      <c r="P104" s="13"/>
      <c r="Q104" s="15"/>
      <c r="R104" s="15"/>
      <c r="S104" s="15"/>
      <c r="T104" s="15"/>
      <c r="U104" s="15"/>
      <c r="V104" s="15"/>
      <c r="W104" s="15"/>
    </row>
    <row r="105" ht="23.25" customHeight="1" spans="1:23">
      <c r="A105" s="13" t="s">
        <v>721</v>
      </c>
      <c r="B105" s="13" t="s">
        <v>756</v>
      </c>
      <c r="C105" s="13" t="s">
        <v>755</v>
      </c>
      <c r="D105" s="13" t="s">
        <v>76</v>
      </c>
      <c r="E105" s="13" t="s">
        <v>156</v>
      </c>
      <c r="F105" s="13" t="s">
        <v>157</v>
      </c>
      <c r="G105" s="13" t="s">
        <v>392</v>
      </c>
      <c r="H105" s="13" t="s">
        <v>306</v>
      </c>
      <c r="I105" s="15">
        <v>0.2268</v>
      </c>
      <c r="J105" s="15">
        <v>0.2268</v>
      </c>
      <c r="K105" s="15">
        <v>0.2268</v>
      </c>
      <c r="L105" s="15"/>
      <c r="M105" s="15"/>
      <c r="N105" s="15"/>
      <c r="O105" s="15"/>
      <c r="P105" s="13"/>
      <c r="Q105" s="15"/>
      <c r="R105" s="15"/>
      <c r="S105" s="15"/>
      <c r="T105" s="15"/>
      <c r="U105" s="15"/>
      <c r="V105" s="15"/>
      <c r="W105" s="15"/>
    </row>
    <row r="106" ht="23.25" customHeight="1" spans="1:23">
      <c r="A106" s="13" t="s">
        <v>721</v>
      </c>
      <c r="B106" s="13" t="s">
        <v>756</v>
      </c>
      <c r="C106" s="13" t="s">
        <v>755</v>
      </c>
      <c r="D106" s="13" t="s">
        <v>76</v>
      </c>
      <c r="E106" s="13" t="s">
        <v>179</v>
      </c>
      <c r="F106" s="13" t="s">
        <v>180</v>
      </c>
      <c r="G106" s="13" t="s">
        <v>406</v>
      </c>
      <c r="H106" s="13" t="s">
        <v>330</v>
      </c>
      <c r="I106" s="15">
        <v>5.808324</v>
      </c>
      <c r="J106" s="15">
        <v>5.808324</v>
      </c>
      <c r="K106" s="15">
        <v>5.808324</v>
      </c>
      <c r="L106" s="15"/>
      <c r="M106" s="15"/>
      <c r="N106" s="15"/>
      <c r="O106" s="15"/>
      <c r="P106" s="13"/>
      <c r="Q106" s="15"/>
      <c r="R106" s="15"/>
      <c r="S106" s="15"/>
      <c r="T106" s="15"/>
      <c r="U106" s="15"/>
      <c r="V106" s="15"/>
      <c r="W106" s="15"/>
    </row>
    <row r="107" ht="23.25" customHeight="1" spans="1:23">
      <c r="A107" s="13"/>
      <c r="B107" s="13"/>
      <c r="C107" s="13" t="s">
        <v>716</v>
      </c>
      <c r="D107" s="13"/>
      <c r="E107" s="13"/>
      <c r="F107" s="13"/>
      <c r="G107" s="13"/>
      <c r="H107" s="13"/>
      <c r="I107" s="15">
        <v>3</v>
      </c>
      <c r="J107" s="15"/>
      <c r="K107" s="15"/>
      <c r="L107" s="15"/>
      <c r="M107" s="15"/>
      <c r="N107" s="15"/>
      <c r="O107" s="15"/>
      <c r="P107" s="13"/>
      <c r="Q107" s="15"/>
      <c r="R107" s="15">
        <v>3</v>
      </c>
      <c r="S107" s="15"/>
      <c r="T107" s="15"/>
      <c r="U107" s="15"/>
      <c r="V107" s="15"/>
      <c r="W107" s="15">
        <v>3</v>
      </c>
    </row>
    <row r="108" ht="23.25" customHeight="1" spans="1:23">
      <c r="A108" s="13" t="s">
        <v>701</v>
      </c>
      <c r="B108" s="13" t="s">
        <v>757</v>
      </c>
      <c r="C108" s="13" t="s">
        <v>716</v>
      </c>
      <c r="D108" s="13" t="s">
        <v>76</v>
      </c>
      <c r="E108" s="13" t="s">
        <v>142</v>
      </c>
      <c r="F108" s="13" t="s">
        <v>143</v>
      </c>
      <c r="G108" s="13" t="s">
        <v>392</v>
      </c>
      <c r="H108" s="13" t="s">
        <v>306</v>
      </c>
      <c r="I108" s="15">
        <v>3</v>
      </c>
      <c r="J108" s="15"/>
      <c r="K108" s="15"/>
      <c r="L108" s="15"/>
      <c r="M108" s="15"/>
      <c r="N108" s="15"/>
      <c r="O108" s="15"/>
      <c r="P108" s="13"/>
      <c r="Q108" s="15"/>
      <c r="R108" s="15">
        <v>3</v>
      </c>
      <c r="S108" s="15"/>
      <c r="T108" s="15"/>
      <c r="U108" s="15"/>
      <c r="V108" s="15"/>
      <c r="W108" s="15">
        <v>3</v>
      </c>
    </row>
    <row r="109" ht="23.25" customHeight="1" spans="1:23">
      <c r="A109" s="13"/>
      <c r="B109" s="13"/>
      <c r="C109" s="13" t="s">
        <v>758</v>
      </c>
      <c r="D109" s="13"/>
      <c r="E109" s="13"/>
      <c r="F109" s="13"/>
      <c r="G109" s="13"/>
      <c r="H109" s="13"/>
      <c r="I109" s="15">
        <v>24.543662</v>
      </c>
      <c r="J109" s="15">
        <v>24.543662</v>
      </c>
      <c r="K109" s="15">
        <v>24.543662</v>
      </c>
      <c r="L109" s="15"/>
      <c r="M109" s="15"/>
      <c r="N109" s="15"/>
      <c r="O109" s="15"/>
      <c r="P109" s="13"/>
      <c r="Q109" s="15"/>
      <c r="R109" s="15"/>
      <c r="S109" s="15"/>
      <c r="T109" s="15"/>
      <c r="U109" s="15"/>
      <c r="V109" s="15"/>
      <c r="W109" s="15"/>
    </row>
    <row r="110" ht="23.25" customHeight="1" spans="1:23">
      <c r="A110" s="13" t="s">
        <v>721</v>
      </c>
      <c r="B110" s="13" t="s">
        <v>759</v>
      </c>
      <c r="C110" s="13" t="s">
        <v>758</v>
      </c>
      <c r="D110" s="13" t="s">
        <v>78</v>
      </c>
      <c r="E110" s="13" t="s">
        <v>144</v>
      </c>
      <c r="F110" s="13" t="s">
        <v>145</v>
      </c>
      <c r="G110" s="13" t="s">
        <v>392</v>
      </c>
      <c r="H110" s="13" t="s">
        <v>306</v>
      </c>
      <c r="I110" s="15">
        <v>2.928492</v>
      </c>
      <c r="J110" s="15">
        <v>2.928492</v>
      </c>
      <c r="K110" s="15">
        <v>2.928492</v>
      </c>
      <c r="L110" s="15"/>
      <c r="M110" s="15"/>
      <c r="N110" s="15"/>
      <c r="O110" s="15"/>
      <c r="P110" s="13"/>
      <c r="Q110" s="15"/>
      <c r="R110" s="15"/>
      <c r="S110" s="15"/>
      <c r="T110" s="15"/>
      <c r="U110" s="15"/>
      <c r="V110" s="15"/>
      <c r="W110" s="15"/>
    </row>
    <row r="111" ht="23.25" customHeight="1" spans="1:23">
      <c r="A111" s="13" t="s">
        <v>721</v>
      </c>
      <c r="B111" s="13" t="s">
        <v>759</v>
      </c>
      <c r="C111" s="13" t="s">
        <v>758</v>
      </c>
      <c r="D111" s="13" t="s">
        <v>78</v>
      </c>
      <c r="E111" s="13" t="s">
        <v>144</v>
      </c>
      <c r="F111" s="13" t="s">
        <v>145</v>
      </c>
      <c r="G111" s="13" t="s">
        <v>406</v>
      </c>
      <c r="H111" s="13" t="s">
        <v>330</v>
      </c>
      <c r="I111" s="15">
        <v>11.697</v>
      </c>
      <c r="J111" s="15">
        <v>11.697</v>
      </c>
      <c r="K111" s="15">
        <v>11.697</v>
      </c>
      <c r="L111" s="15"/>
      <c r="M111" s="15"/>
      <c r="N111" s="15"/>
      <c r="O111" s="15"/>
      <c r="P111" s="13"/>
      <c r="Q111" s="15"/>
      <c r="R111" s="15"/>
      <c r="S111" s="15"/>
      <c r="T111" s="15"/>
      <c r="U111" s="15"/>
      <c r="V111" s="15"/>
      <c r="W111" s="15"/>
    </row>
    <row r="112" ht="23.25" customHeight="1" spans="1:23">
      <c r="A112" s="13" t="s">
        <v>721</v>
      </c>
      <c r="B112" s="13" t="s">
        <v>759</v>
      </c>
      <c r="C112" s="13" t="s">
        <v>758</v>
      </c>
      <c r="D112" s="13" t="s">
        <v>78</v>
      </c>
      <c r="E112" s="13" t="s">
        <v>144</v>
      </c>
      <c r="F112" s="13" t="s">
        <v>145</v>
      </c>
      <c r="G112" s="13" t="s">
        <v>406</v>
      </c>
      <c r="H112" s="13" t="s">
        <v>330</v>
      </c>
      <c r="I112" s="15">
        <v>7.245002</v>
      </c>
      <c r="J112" s="15">
        <v>7.245002</v>
      </c>
      <c r="K112" s="15">
        <v>7.245002</v>
      </c>
      <c r="L112" s="15"/>
      <c r="M112" s="15"/>
      <c r="N112" s="15"/>
      <c r="O112" s="15"/>
      <c r="P112" s="13"/>
      <c r="Q112" s="15"/>
      <c r="R112" s="15"/>
      <c r="S112" s="15"/>
      <c r="T112" s="15"/>
      <c r="U112" s="15"/>
      <c r="V112" s="15"/>
      <c r="W112" s="15"/>
    </row>
    <row r="113" ht="23.25" customHeight="1" spans="1:23">
      <c r="A113" s="13" t="s">
        <v>721</v>
      </c>
      <c r="B113" s="13" t="s">
        <v>759</v>
      </c>
      <c r="C113" s="13" t="s">
        <v>758</v>
      </c>
      <c r="D113" s="13" t="s">
        <v>78</v>
      </c>
      <c r="E113" s="13" t="s">
        <v>156</v>
      </c>
      <c r="F113" s="13" t="s">
        <v>157</v>
      </c>
      <c r="G113" s="13" t="s">
        <v>396</v>
      </c>
      <c r="H113" s="13" t="s">
        <v>288</v>
      </c>
      <c r="I113" s="15">
        <v>0.252</v>
      </c>
      <c r="J113" s="15">
        <v>0.252</v>
      </c>
      <c r="K113" s="15">
        <v>0.252</v>
      </c>
      <c r="L113" s="15"/>
      <c r="M113" s="15"/>
      <c r="N113" s="15"/>
      <c r="O113" s="15"/>
      <c r="P113" s="13"/>
      <c r="Q113" s="15"/>
      <c r="R113" s="15"/>
      <c r="S113" s="15"/>
      <c r="T113" s="15"/>
      <c r="U113" s="15"/>
      <c r="V113" s="15"/>
      <c r="W113" s="15"/>
    </row>
    <row r="114" ht="23.25" customHeight="1" spans="1:23">
      <c r="A114" s="13" t="s">
        <v>721</v>
      </c>
      <c r="B114" s="13" t="s">
        <v>759</v>
      </c>
      <c r="C114" s="13" t="s">
        <v>758</v>
      </c>
      <c r="D114" s="13" t="s">
        <v>78</v>
      </c>
      <c r="E114" s="13" t="s">
        <v>179</v>
      </c>
      <c r="F114" s="13" t="s">
        <v>180</v>
      </c>
      <c r="G114" s="13" t="s">
        <v>760</v>
      </c>
      <c r="H114" s="13" t="s">
        <v>329</v>
      </c>
      <c r="I114" s="15">
        <v>2.421168</v>
      </c>
      <c r="J114" s="15">
        <v>2.421168</v>
      </c>
      <c r="K114" s="15">
        <v>2.421168</v>
      </c>
      <c r="L114" s="15"/>
      <c r="M114" s="15"/>
      <c r="N114" s="15"/>
      <c r="O114" s="15"/>
      <c r="P114" s="13"/>
      <c r="Q114" s="15"/>
      <c r="R114" s="15"/>
      <c r="S114" s="15"/>
      <c r="T114" s="15"/>
      <c r="U114" s="15"/>
      <c r="V114" s="15"/>
      <c r="W114" s="15"/>
    </row>
    <row r="115" ht="23.25" customHeight="1" spans="1:23">
      <c r="A115" s="13"/>
      <c r="B115" s="13"/>
      <c r="C115" s="13" t="s">
        <v>716</v>
      </c>
      <c r="D115" s="13"/>
      <c r="E115" s="13"/>
      <c r="F115" s="13"/>
      <c r="G115" s="13"/>
      <c r="H115" s="13"/>
      <c r="I115" s="15">
        <v>3.6</v>
      </c>
      <c r="J115" s="15"/>
      <c r="K115" s="15"/>
      <c r="L115" s="15"/>
      <c r="M115" s="15"/>
      <c r="N115" s="15"/>
      <c r="O115" s="15"/>
      <c r="P115" s="13"/>
      <c r="Q115" s="15"/>
      <c r="R115" s="15">
        <v>3.6</v>
      </c>
      <c r="S115" s="15"/>
      <c r="T115" s="15"/>
      <c r="U115" s="15"/>
      <c r="V115" s="15"/>
      <c r="W115" s="15">
        <v>3.6</v>
      </c>
    </row>
    <row r="116" ht="23.25" customHeight="1" spans="1:23">
      <c r="A116" s="13" t="s">
        <v>701</v>
      </c>
      <c r="B116" s="13" t="s">
        <v>761</v>
      </c>
      <c r="C116" s="13" t="s">
        <v>716</v>
      </c>
      <c r="D116" s="13" t="s">
        <v>78</v>
      </c>
      <c r="E116" s="13" t="s">
        <v>144</v>
      </c>
      <c r="F116" s="13" t="s">
        <v>145</v>
      </c>
      <c r="G116" s="13" t="s">
        <v>392</v>
      </c>
      <c r="H116" s="13" t="s">
        <v>306</v>
      </c>
      <c r="I116" s="15">
        <v>3.6</v>
      </c>
      <c r="J116" s="15"/>
      <c r="K116" s="15"/>
      <c r="L116" s="15"/>
      <c r="M116" s="15"/>
      <c r="N116" s="15"/>
      <c r="O116" s="15"/>
      <c r="P116" s="13"/>
      <c r="Q116" s="15"/>
      <c r="R116" s="15">
        <v>3.6</v>
      </c>
      <c r="S116" s="15"/>
      <c r="T116" s="15"/>
      <c r="U116" s="15"/>
      <c r="V116" s="15"/>
      <c r="W116" s="15">
        <v>3.6</v>
      </c>
    </row>
    <row r="117" ht="23.25" customHeight="1" spans="1:23">
      <c r="A117" s="13"/>
      <c r="B117" s="13"/>
      <c r="C117" s="13" t="s">
        <v>746</v>
      </c>
      <c r="D117" s="13"/>
      <c r="E117" s="13"/>
      <c r="F117" s="13"/>
      <c r="G117" s="13"/>
      <c r="H117" s="13"/>
      <c r="I117" s="15">
        <v>24.444204</v>
      </c>
      <c r="J117" s="15">
        <v>24.444204</v>
      </c>
      <c r="K117" s="15">
        <v>24.444204</v>
      </c>
      <c r="L117" s="15"/>
      <c r="M117" s="15"/>
      <c r="N117" s="15"/>
      <c r="O117" s="15"/>
      <c r="P117" s="13"/>
      <c r="Q117" s="15"/>
      <c r="R117" s="15"/>
      <c r="S117" s="15"/>
      <c r="T117" s="15"/>
      <c r="U117" s="15"/>
      <c r="V117" s="15"/>
      <c r="W117" s="15"/>
    </row>
    <row r="118" ht="23.25" customHeight="1" spans="1:23">
      <c r="A118" s="13" t="s">
        <v>721</v>
      </c>
      <c r="B118" s="13" t="s">
        <v>762</v>
      </c>
      <c r="C118" s="13" t="s">
        <v>746</v>
      </c>
      <c r="D118" s="13" t="s">
        <v>80</v>
      </c>
      <c r="E118" s="13" t="s">
        <v>140</v>
      </c>
      <c r="F118" s="13" t="s">
        <v>141</v>
      </c>
      <c r="G118" s="13" t="s">
        <v>406</v>
      </c>
      <c r="H118" s="13" t="s">
        <v>330</v>
      </c>
      <c r="I118" s="15">
        <v>0.567</v>
      </c>
      <c r="J118" s="15">
        <v>0.567</v>
      </c>
      <c r="K118" s="15">
        <v>0.567</v>
      </c>
      <c r="L118" s="15"/>
      <c r="M118" s="15"/>
      <c r="N118" s="15"/>
      <c r="O118" s="15"/>
      <c r="P118" s="13"/>
      <c r="Q118" s="15"/>
      <c r="R118" s="15"/>
      <c r="S118" s="15"/>
      <c r="T118" s="15"/>
      <c r="U118" s="15"/>
      <c r="V118" s="15"/>
      <c r="W118" s="15"/>
    </row>
    <row r="119" ht="23.25" customHeight="1" spans="1:23">
      <c r="A119" s="13" t="s">
        <v>721</v>
      </c>
      <c r="B119" s="13" t="s">
        <v>762</v>
      </c>
      <c r="C119" s="13" t="s">
        <v>746</v>
      </c>
      <c r="D119" s="13" t="s">
        <v>80</v>
      </c>
      <c r="E119" s="13" t="s">
        <v>142</v>
      </c>
      <c r="F119" s="13" t="s">
        <v>143</v>
      </c>
      <c r="G119" s="13" t="s">
        <v>392</v>
      </c>
      <c r="H119" s="13" t="s">
        <v>306</v>
      </c>
      <c r="I119" s="15">
        <v>2.251872</v>
      </c>
      <c r="J119" s="15">
        <v>2.251872</v>
      </c>
      <c r="K119" s="15">
        <v>2.251872</v>
      </c>
      <c r="L119" s="15"/>
      <c r="M119" s="15"/>
      <c r="N119" s="15"/>
      <c r="O119" s="15"/>
      <c r="P119" s="13"/>
      <c r="Q119" s="15"/>
      <c r="R119" s="15"/>
      <c r="S119" s="15"/>
      <c r="T119" s="15"/>
      <c r="U119" s="15"/>
      <c r="V119" s="15"/>
      <c r="W119" s="15"/>
    </row>
    <row r="120" ht="23.25" customHeight="1" spans="1:23">
      <c r="A120" s="13" t="s">
        <v>721</v>
      </c>
      <c r="B120" s="13" t="s">
        <v>762</v>
      </c>
      <c r="C120" s="13" t="s">
        <v>746</v>
      </c>
      <c r="D120" s="13" t="s">
        <v>80</v>
      </c>
      <c r="E120" s="13" t="s">
        <v>142</v>
      </c>
      <c r="F120" s="13" t="s">
        <v>143</v>
      </c>
      <c r="G120" s="13" t="s">
        <v>406</v>
      </c>
      <c r="H120" s="13" t="s">
        <v>330</v>
      </c>
      <c r="I120" s="15">
        <v>10.92</v>
      </c>
      <c r="J120" s="15">
        <v>10.92</v>
      </c>
      <c r="K120" s="15">
        <v>10.92</v>
      </c>
      <c r="L120" s="15"/>
      <c r="M120" s="15"/>
      <c r="N120" s="15"/>
      <c r="O120" s="15"/>
      <c r="P120" s="13"/>
      <c r="Q120" s="15"/>
      <c r="R120" s="15"/>
      <c r="S120" s="15"/>
      <c r="T120" s="15"/>
      <c r="U120" s="15"/>
      <c r="V120" s="15"/>
      <c r="W120" s="15"/>
    </row>
    <row r="121" ht="23.25" customHeight="1" spans="1:23">
      <c r="A121" s="13" t="s">
        <v>721</v>
      </c>
      <c r="B121" s="13" t="s">
        <v>762</v>
      </c>
      <c r="C121" s="13" t="s">
        <v>746</v>
      </c>
      <c r="D121" s="13" t="s">
        <v>80</v>
      </c>
      <c r="E121" s="13" t="s">
        <v>142</v>
      </c>
      <c r="F121" s="13" t="s">
        <v>143</v>
      </c>
      <c r="G121" s="13" t="s">
        <v>406</v>
      </c>
      <c r="H121" s="13" t="s">
        <v>330</v>
      </c>
      <c r="I121" s="15">
        <v>4.5675</v>
      </c>
      <c r="J121" s="15">
        <v>4.5675</v>
      </c>
      <c r="K121" s="15">
        <v>4.5675</v>
      </c>
      <c r="L121" s="15"/>
      <c r="M121" s="15"/>
      <c r="N121" s="15"/>
      <c r="O121" s="15"/>
      <c r="P121" s="13"/>
      <c r="Q121" s="15"/>
      <c r="R121" s="15"/>
      <c r="S121" s="15"/>
      <c r="T121" s="15"/>
      <c r="U121" s="15"/>
      <c r="V121" s="15"/>
      <c r="W121" s="15"/>
    </row>
    <row r="122" ht="23.25" customHeight="1" spans="1:23">
      <c r="A122" s="13" t="s">
        <v>721</v>
      </c>
      <c r="B122" s="13" t="s">
        <v>762</v>
      </c>
      <c r="C122" s="13" t="s">
        <v>746</v>
      </c>
      <c r="D122" s="13" t="s">
        <v>80</v>
      </c>
      <c r="E122" s="13" t="s">
        <v>156</v>
      </c>
      <c r="F122" s="13" t="s">
        <v>157</v>
      </c>
      <c r="G122" s="13" t="s">
        <v>396</v>
      </c>
      <c r="H122" s="13" t="s">
        <v>288</v>
      </c>
      <c r="I122" s="15">
        <v>0.1008</v>
      </c>
      <c r="J122" s="15">
        <v>0.1008</v>
      </c>
      <c r="K122" s="15">
        <v>0.1008</v>
      </c>
      <c r="L122" s="15"/>
      <c r="M122" s="15"/>
      <c r="N122" s="15"/>
      <c r="O122" s="15"/>
      <c r="P122" s="13"/>
      <c r="Q122" s="15"/>
      <c r="R122" s="15"/>
      <c r="S122" s="15"/>
      <c r="T122" s="15"/>
      <c r="U122" s="15"/>
      <c r="V122" s="15"/>
      <c r="W122" s="15"/>
    </row>
    <row r="123" ht="23.25" customHeight="1" spans="1:23">
      <c r="A123" s="13" t="s">
        <v>721</v>
      </c>
      <c r="B123" s="13" t="s">
        <v>762</v>
      </c>
      <c r="C123" s="13" t="s">
        <v>746</v>
      </c>
      <c r="D123" s="13" t="s">
        <v>80</v>
      </c>
      <c r="E123" s="13" t="s">
        <v>179</v>
      </c>
      <c r="F123" s="13" t="s">
        <v>180</v>
      </c>
      <c r="G123" s="13" t="s">
        <v>406</v>
      </c>
      <c r="H123" s="13" t="s">
        <v>330</v>
      </c>
      <c r="I123" s="15">
        <v>6.037032</v>
      </c>
      <c r="J123" s="15">
        <v>6.037032</v>
      </c>
      <c r="K123" s="15">
        <v>6.037032</v>
      </c>
      <c r="L123" s="15"/>
      <c r="M123" s="15"/>
      <c r="N123" s="15"/>
      <c r="O123" s="15"/>
      <c r="P123" s="13"/>
      <c r="Q123" s="15"/>
      <c r="R123" s="15"/>
      <c r="S123" s="15"/>
      <c r="T123" s="15"/>
      <c r="U123" s="15"/>
      <c r="V123" s="15"/>
      <c r="W123" s="15"/>
    </row>
    <row r="124" ht="23.25" customHeight="1" spans="1:23">
      <c r="A124" s="13"/>
      <c r="B124" s="13"/>
      <c r="C124" s="13" t="s">
        <v>716</v>
      </c>
      <c r="D124" s="13"/>
      <c r="E124" s="13"/>
      <c r="F124" s="13"/>
      <c r="G124" s="13"/>
      <c r="H124" s="13"/>
      <c r="I124" s="15">
        <v>5</v>
      </c>
      <c r="J124" s="15"/>
      <c r="K124" s="15"/>
      <c r="L124" s="15"/>
      <c r="M124" s="15"/>
      <c r="N124" s="15"/>
      <c r="O124" s="15"/>
      <c r="P124" s="13"/>
      <c r="Q124" s="15"/>
      <c r="R124" s="15">
        <v>5</v>
      </c>
      <c r="S124" s="15"/>
      <c r="T124" s="15"/>
      <c r="U124" s="15"/>
      <c r="V124" s="15"/>
      <c r="W124" s="15">
        <v>5</v>
      </c>
    </row>
    <row r="125" ht="23.25" customHeight="1" spans="1:23">
      <c r="A125" s="13" t="s">
        <v>701</v>
      </c>
      <c r="B125" s="13" t="s">
        <v>763</v>
      </c>
      <c r="C125" s="13" t="s">
        <v>716</v>
      </c>
      <c r="D125" s="13" t="s">
        <v>80</v>
      </c>
      <c r="E125" s="13" t="s">
        <v>142</v>
      </c>
      <c r="F125" s="13" t="s">
        <v>143</v>
      </c>
      <c r="G125" s="13" t="s">
        <v>392</v>
      </c>
      <c r="H125" s="13" t="s">
        <v>306</v>
      </c>
      <c r="I125" s="15">
        <v>5</v>
      </c>
      <c r="J125" s="15"/>
      <c r="K125" s="15"/>
      <c r="L125" s="15"/>
      <c r="M125" s="15"/>
      <c r="N125" s="15"/>
      <c r="O125" s="15"/>
      <c r="P125" s="13"/>
      <c r="Q125" s="15"/>
      <c r="R125" s="15">
        <v>5</v>
      </c>
      <c r="S125" s="15"/>
      <c r="T125" s="15"/>
      <c r="U125" s="15"/>
      <c r="V125" s="15"/>
      <c r="W125" s="15">
        <v>5</v>
      </c>
    </row>
    <row r="126" ht="23.25" customHeight="1" spans="1:23">
      <c r="A126" s="13"/>
      <c r="B126" s="13"/>
      <c r="C126" s="13" t="s">
        <v>764</v>
      </c>
      <c r="D126" s="13"/>
      <c r="E126" s="13"/>
      <c r="F126" s="13"/>
      <c r="G126" s="13"/>
      <c r="H126" s="13"/>
      <c r="I126" s="15">
        <v>41.113056</v>
      </c>
      <c r="J126" s="15">
        <v>41.113056</v>
      </c>
      <c r="K126" s="15">
        <v>41.113056</v>
      </c>
      <c r="L126" s="15"/>
      <c r="M126" s="15"/>
      <c r="N126" s="15"/>
      <c r="O126" s="15"/>
      <c r="P126" s="13"/>
      <c r="Q126" s="15"/>
      <c r="R126" s="15"/>
      <c r="S126" s="15"/>
      <c r="T126" s="15"/>
      <c r="U126" s="15"/>
      <c r="V126" s="15"/>
      <c r="W126" s="15"/>
    </row>
    <row r="127" ht="23.25" customHeight="1" spans="1:23">
      <c r="A127" s="13" t="s">
        <v>721</v>
      </c>
      <c r="B127" s="13" t="s">
        <v>765</v>
      </c>
      <c r="C127" s="13" t="s">
        <v>764</v>
      </c>
      <c r="D127" s="13" t="s">
        <v>84</v>
      </c>
      <c r="E127" s="13" t="s">
        <v>140</v>
      </c>
      <c r="F127" s="13" t="s">
        <v>141</v>
      </c>
      <c r="G127" s="13" t="s">
        <v>406</v>
      </c>
      <c r="H127" s="13" t="s">
        <v>330</v>
      </c>
      <c r="I127" s="15">
        <v>0.945</v>
      </c>
      <c r="J127" s="15">
        <v>0.945</v>
      </c>
      <c r="K127" s="15">
        <v>0.945</v>
      </c>
      <c r="L127" s="15"/>
      <c r="M127" s="15"/>
      <c r="N127" s="15"/>
      <c r="O127" s="15"/>
      <c r="P127" s="13"/>
      <c r="Q127" s="15"/>
      <c r="R127" s="15"/>
      <c r="S127" s="15"/>
      <c r="T127" s="15"/>
      <c r="U127" s="15"/>
      <c r="V127" s="15"/>
      <c r="W127" s="15"/>
    </row>
    <row r="128" ht="23.25" customHeight="1" spans="1:23">
      <c r="A128" s="13" t="s">
        <v>721</v>
      </c>
      <c r="B128" s="13" t="s">
        <v>765</v>
      </c>
      <c r="C128" s="13" t="s">
        <v>764</v>
      </c>
      <c r="D128" s="13" t="s">
        <v>84</v>
      </c>
      <c r="E128" s="13" t="s">
        <v>142</v>
      </c>
      <c r="F128" s="13" t="s">
        <v>143</v>
      </c>
      <c r="G128" s="13" t="s">
        <v>392</v>
      </c>
      <c r="H128" s="13" t="s">
        <v>306</v>
      </c>
      <c r="I128" s="15">
        <v>3.002328</v>
      </c>
      <c r="J128" s="15">
        <v>3.002328</v>
      </c>
      <c r="K128" s="15">
        <v>3.002328</v>
      </c>
      <c r="L128" s="15"/>
      <c r="M128" s="15"/>
      <c r="N128" s="15"/>
      <c r="O128" s="15"/>
      <c r="P128" s="13"/>
      <c r="Q128" s="15"/>
      <c r="R128" s="15"/>
      <c r="S128" s="15"/>
      <c r="T128" s="15"/>
      <c r="U128" s="15"/>
      <c r="V128" s="15"/>
      <c r="W128" s="15"/>
    </row>
    <row r="129" ht="23.25" customHeight="1" spans="1:23">
      <c r="A129" s="13" t="s">
        <v>721</v>
      </c>
      <c r="B129" s="13" t="s">
        <v>765</v>
      </c>
      <c r="C129" s="13" t="s">
        <v>764</v>
      </c>
      <c r="D129" s="13" t="s">
        <v>84</v>
      </c>
      <c r="E129" s="13" t="s">
        <v>142</v>
      </c>
      <c r="F129" s="13" t="s">
        <v>143</v>
      </c>
      <c r="G129" s="13" t="s">
        <v>406</v>
      </c>
      <c r="H129" s="13" t="s">
        <v>330</v>
      </c>
      <c r="I129" s="15">
        <v>14.658</v>
      </c>
      <c r="J129" s="15">
        <v>14.658</v>
      </c>
      <c r="K129" s="15">
        <v>14.658</v>
      </c>
      <c r="L129" s="15"/>
      <c r="M129" s="15"/>
      <c r="N129" s="15"/>
      <c r="O129" s="15"/>
      <c r="P129" s="13"/>
      <c r="Q129" s="15"/>
      <c r="R129" s="15"/>
      <c r="S129" s="15"/>
      <c r="T129" s="15"/>
      <c r="U129" s="15"/>
      <c r="V129" s="15"/>
      <c r="W129" s="15"/>
    </row>
    <row r="130" ht="23.25" customHeight="1" spans="1:23">
      <c r="A130" s="13" t="s">
        <v>721</v>
      </c>
      <c r="B130" s="13" t="s">
        <v>765</v>
      </c>
      <c r="C130" s="13" t="s">
        <v>764</v>
      </c>
      <c r="D130" s="13" t="s">
        <v>84</v>
      </c>
      <c r="E130" s="13" t="s">
        <v>142</v>
      </c>
      <c r="F130" s="13" t="s">
        <v>143</v>
      </c>
      <c r="G130" s="13" t="s">
        <v>406</v>
      </c>
      <c r="H130" s="13" t="s">
        <v>330</v>
      </c>
      <c r="I130" s="15">
        <v>5.7015</v>
      </c>
      <c r="J130" s="15">
        <v>5.7015</v>
      </c>
      <c r="K130" s="15">
        <v>5.7015</v>
      </c>
      <c r="L130" s="15"/>
      <c r="M130" s="15"/>
      <c r="N130" s="15"/>
      <c r="O130" s="15"/>
      <c r="P130" s="13"/>
      <c r="Q130" s="15"/>
      <c r="R130" s="15"/>
      <c r="S130" s="15"/>
      <c r="T130" s="15"/>
      <c r="U130" s="15"/>
      <c r="V130" s="15"/>
      <c r="W130" s="15"/>
    </row>
    <row r="131" ht="23.25" customHeight="1" spans="1:23">
      <c r="A131" s="13" t="s">
        <v>721</v>
      </c>
      <c r="B131" s="13" t="s">
        <v>765</v>
      </c>
      <c r="C131" s="13" t="s">
        <v>764</v>
      </c>
      <c r="D131" s="13" t="s">
        <v>84</v>
      </c>
      <c r="E131" s="13" t="s">
        <v>144</v>
      </c>
      <c r="F131" s="13" t="s">
        <v>145</v>
      </c>
      <c r="G131" s="13" t="s">
        <v>392</v>
      </c>
      <c r="H131" s="13" t="s">
        <v>306</v>
      </c>
      <c r="I131" s="15">
        <v>1.234464</v>
      </c>
      <c r="J131" s="15">
        <v>1.234464</v>
      </c>
      <c r="K131" s="15">
        <v>1.234464</v>
      </c>
      <c r="L131" s="15"/>
      <c r="M131" s="15"/>
      <c r="N131" s="15"/>
      <c r="O131" s="15"/>
      <c r="P131" s="13"/>
      <c r="Q131" s="15"/>
      <c r="R131" s="15"/>
      <c r="S131" s="15"/>
      <c r="T131" s="15"/>
      <c r="U131" s="15"/>
      <c r="V131" s="15"/>
      <c r="W131" s="15"/>
    </row>
    <row r="132" ht="23.25" customHeight="1" spans="1:23">
      <c r="A132" s="13" t="s">
        <v>721</v>
      </c>
      <c r="B132" s="13" t="s">
        <v>765</v>
      </c>
      <c r="C132" s="13" t="s">
        <v>764</v>
      </c>
      <c r="D132" s="13" t="s">
        <v>84</v>
      </c>
      <c r="E132" s="13" t="s">
        <v>144</v>
      </c>
      <c r="F132" s="13" t="s">
        <v>145</v>
      </c>
      <c r="G132" s="13" t="s">
        <v>406</v>
      </c>
      <c r="H132" s="13" t="s">
        <v>330</v>
      </c>
      <c r="I132" s="15">
        <v>2.625</v>
      </c>
      <c r="J132" s="15">
        <v>2.625</v>
      </c>
      <c r="K132" s="15">
        <v>2.625</v>
      </c>
      <c r="L132" s="15"/>
      <c r="M132" s="15"/>
      <c r="N132" s="15"/>
      <c r="O132" s="15"/>
      <c r="P132" s="13"/>
      <c r="Q132" s="15"/>
      <c r="R132" s="15"/>
      <c r="S132" s="15"/>
      <c r="T132" s="15"/>
      <c r="U132" s="15"/>
      <c r="V132" s="15"/>
      <c r="W132" s="15"/>
    </row>
    <row r="133" ht="23.25" customHeight="1" spans="1:23">
      <c r="A133" s="13" t="s">
        <v>721</v>
      </c>
      <c r="B133" s="13" t="s">
        <v>765</v>
      </c>
      <c r="C133" s="13" t="s">
        <v>764</v>
      </c>
      <c r="D133" s="13" t="s">
        <v>84</v>
      </c>
      <c r="E133" s="13" t="s">
        <v>144</v>
      </c>
      <c r="F133" s="13" t="s">
        <v>145</v>
      </c>
      <c r="G133" s="13" t="s">
        <v>406</v>
      </c>
      <c r="H133" s="13" t="s">
        <v>330</v>
      </c>
      <c r="I133" s="15">
        <v>4.83</v>
      </c>
      <c r="J133" s="15">
        <v>4.83</v>
      </c>
      <c r="K133" s="15">
        <v>4.83</v>
      </c>
      <c r="L133" s="15"/>
      <c r="M133" s="15"/>
      <c r="N133" s="15"/>
      <c r="O133" s="15"/>
      <c r="P133" s="13"/>
      <c r="Q133" s="15"/>
      <c r="R133" s="15"/>
      <c r="S133" s="15"/>
      <c r="T133" s="15"/>
      <c r="U133" s="15"/>
      <c r="V133" s="15"/>
      <c r="W133" s="15"/>
    </row>
    <row r="134" ht="23.25" customHeight="1" spans="1:23">
      <c r="A134" s="13" t="s">
        <v>721</v>
      </c>
      <c r="B134" s="13" t="s">
        <v>765</v>
      </c>
      <c r="C134" s="13" t="s">
        <v>764</v>
      </c>
      <c r="D134" s="13" t="s">
        <v>84</v>
      </c>
      <c r="E134" s="13" t="s">
        <v>156</v>
      </c>
      <c r="F134" s="13" t="s">
        <v>157</v>
      </c>
      <c r="G134" s="13" t="s">
        <v>392</v>
      </c>
      <c r="H134" s="13" t="s">
        <v>306</v>
      </c>
      <c r="I134" s="15">
        <v>0.0504</v>
      </c>
      <c r="J134" s="15">
        <v>0.0504</v>
      </c>
      <c r="K134" s="15">
        <v>0.0504</v>
      </c>
      <c r="L134" s="15"/>
      <c r="M134" s="15"/>
      <c r="N134" s="15"/>
      <c r="O134" s="15"/>
      <c r="P134" s="13"/>
      <c r="Q134" s="15"/>
      <c r="R134" s="15"/>
      <c r="S134" s="15"/>
      <c r="T134" s="15"/>
      <c r="U134" s="15"/>
      <c r="V134" s="15"/>
      <c r="W134" s="15"/>
    </row>
    <row r="135" ht="23.25" customHeight="1" spans="1:23">
      <c r="A135" s="13" t="s">
        <v>721</v>
      </c>
      <c r="B135" s="13" t="s">
        <v>765</v>
      </c>
      <c r="C135" s="13" t="s">
        <v>764</v>
      </c>
      <c r="D135" s="13" t="s">
        <v>84</v>
      </c>
      <c r="E135" s="13" t="s">
        <v>179</v>
      </c>
      <c r="F135" s="13" t="s">
        <v>180</v>
      </c>
      <c r="G135" s="13" t="s">
        <v>406</v>
      </c>
      <c r="H135" s="13" t="s">
        <v>330</v>
      </c>
      <c r="I135" s="15">
        <v>8.066364</v>
      </c>
      <c r="J135" s="15">
        <v>8.066364</v>
      </c>
      <c r="K135" s="15">
        <v>8.066364</v>
      </c>
      <c r="L135" s="15"/>
      <c r="M135" s="15"/>
      <c r="N135" s="15"/>
      <c r="O135" s="15"/>
      <c r="P135" s="13"/>
      <c r="Q135" s="15"/>
      <c r="R135" s="15"/>
      <c r="S135" s="15"/>
      <c r="T135" s="15"/>
      <c r="U135" s="15"/>
      <c r="V135" s="15"/>
      <c r="W135" s="15"/>
    </row>
    <row r="136" ht="23.25" customHeight="1" spans="1:23">
      <c r="A136" s="13"/>
      <c r="B136" s="13"/>
      <c r="C136" s="13" t="s">
        <v>716</v>
      </c>
      <c r="D136" s="13"/>
      <c r="E136" s="13"/>
      <c r="F136" s="13"/>
      <c r="G136" s="13"/>
      <c r="H136" s="13"/>
      <c r="I136" s="15">
        <v>10</v>
      </c>
      <c r="J136" s="15"/>
      <c r="K136" s="15"/>
      <c r="L136" s="15"/>
      <c r="M136" s="15"/>
      <c r="N136" s="15"/>
      <c r="O136" s="15"/>
      <c r="P136" s="13"/>
      <c r="Q136" s="15"/>
      <c r="R136" s="15">
        <v>10</v>
      </c>
      <c r="S136" s="15"/>
      <c r="T136" s="15"/>
      <c r="U136" s="15"/>
      <c r="V136" s="15"/>
      <c r="W136" s="15">
        <v>10</v>
      </c>
    </row>
    <row r="137" ht="23.25" customHeight="1" spans="1:23">
      <c r="A137" s="13" t="s">
        <v>701</v>
      </c>
      <c r="B137" s="13" t="s">
        <v>766</v>
      </c>
      <c r="C137" s="13" t="s">
        <v>716</v>
      </c>
      <c r="D137" s="13" t="s">
        <v>84</v>
      </c>
      <c r="E137" s="13" t="s">
        <v>142</v>
      </c>
      <c r="F137" s="13" t="s">
        <v>143</v>
      </c>
      <c r="G137" s="13" t="s">
        <v>392</v>
      </c>
      <c r="H137" s="13" t="s">
        <v>306</v>
      </c>
      <c r="I137" s="15">
        <v>10</v>
      </c>
      <c r="J137" s="15"/>
      <c r="K137" s="15"/>
      <c r="L137" s="15"/>
      <c r="M137" s="15"/>
      <c r="N137" s="15"/>
      <c r="O137" s="15"/>
      <c r="P137" s="13"/>
      <c r="Q137" s="15"/>
      <c r="R137" s="15">
        <v>10</v>
      </c>
      <c r="S137" s="15"/>
      <c r="T137" s="15"/>
      <c r="U137" s="15"/>
      <c r="V137" s="15"/>
      <c r="W137" s="15">
        <v>10</v>
      </c>
    </row>
    <row r="138" ht="23.25" customHeight="1" spans="1:23">
      <c r="A138" s="13"/>
      <c r="B138" s="13"/>
      <c r="C138" s="13" t="s">
        <v>767</v>
      </c>
      <c r="D138" s="13"/>
      <c r="E138" s="13"/>
      <c r="F138" s="13"/>
      <c r="G138" s="13"/>
      <c r="H138" s="13"/>
      <c r="I138" s="15">
        <v>49.763508</v>
      </c>
      <c r="J138" s="15">
        <v>49.763508</v>
      </c>
      <c r="K138" s="15">
        <v>49.763508</v>
      </c>
      <c r="L138" s="15"/>
      <c r="M138" s="15"/>
      <c r="N138" s="15"/>
      <c r="O138" s="15"/>
      <c r="P138" s="13"/>
      <c r="Q138" s="15"/>
      <c r="R138" s="15"/>
      <c r="S138" s="15"/>
      <c r="T138" s="15"/>
      <c r="U138" s="15"/>
      <c r="V138" s="15"/>
      <c r="W138" s="15"/>
    </row>
    <row r="139" ht="23.25" customHeight="1" spans="1:23">
      <c r="A139" s="13" t="s">
        <v>721</v>
      </c>
      <c r="B139" s="13" t="s">
        <v>768</v>
      </c>
      <c r="C139" s="13" t="s">
        <v>767</v>
      </c>
      <c r="D139" s="13" t="s">
        <v>88</v>
      </c>
      <c r="E139" s="13" t="s">
        <v>140</v>
      </c>
      <c r="F139" s="13" t="s">
        <v>141</v>
      </c>
      <c r="G139" s="13" t="s">
        <v>406</v>
      </c>
      <c r="H139" s="13" t="s">
        <v>330</v>
      </c>
      <c r="I139" s="15">
        <v>1.0395</v>
      </c>
      <c r="J139" s="15">
        <v>1.0395</v>
      </c>
      <c r="K139" s="15">
        <v>1.0395</v>
      </c>
      <c r="L139" s="15"/>
      <c r="M139" s="15"/>
      <c r="N139" s="15"/>
      <c r="O139" s="15"/>
      <c r="P139" s="13"/>
      <c r="Q139" s="15"/>
      <c r="R139" s="15"/>
      <c r="S139" s="15"/>
      <c r="T139" s="15"/>
      <c r="U139" s="15"/>
      <c r="V139" s="15"/>
      <c r="W139" s="15"/>
    </row>
    <row r="140" ht="23.25" customHeight="1" spans="1:23">
      <c r="A140" s="13" t="s">
        <v>721</v>
      </c>
      <c r="B140" s="13" t="s">
        <v>768</v>
      </c>
      <c r="C140" s="13" t="s">
        <v>767</v>
      </c>
      <c r="D140" s="13" t="s">
        <v>88</v>
      </c>
      <c r="E140" s="13" t="s">
        <v>142</v>
      </c>
      <c r="F140" s="13" t="s">
        <v>143</v>
      </c>
      <c r="G140" s="13" t="s">
        <v>392</v>
      </c>
      <c r="H140" s="13" t="s">
        <v>306</v>
      </c>
      <c r="I140" s="15">
        <v>5.121144</v>
      </c>
      <c r="J140" s="15">
        <v>5.121144</v>
      </c>
      <c r="K140" s="15">
        <v>5.121144</v>
      </c>
      <c r="L140" s="15"/>
      <c r="M140" s="15"/>
      <c r="N140" s="15"/>
      <c r="O140" s="15"/>
      <c r="P140" s="13"/>
      <c r="Q140" s="15"/>
      <c r="R140" s="15"/>
      <c r="S140" s="15"/>
      <c r="T140" s="15"/>
      <c r="U140" s="15"/>
      <c r="V140" s="15"/>
      <c r="W140" s="15"/>
    </row>
    <row r="141" ht="23.25" customHeight="1" spans="1:23">
      <c r="A141" s="13" t="s">
        <v>721</v>
      </c>
      <c r="B141" s="13" t="s">
        <v>768</v>
      </c>
      <c r="C141" s="13" t="s">
        <v>767</v>
      </c>
      <c r="D141" s="13" t="s">
        <v>88</v>
      </c>
      <c r="E141" s="13" t="s">
        <v>142</v>
      </c>
      <c r="F141" s="13" t="s">
        <v>143</v>
      </c>
      <c r="G141" s="13" t="s">
        <v>396</v>
      </c>
      <c r="H141" s="13" t="s">
        <v>288</v>
      </c>
      <c r="I141" s="15">
        <v>0.217728</v>
      </c>
      <c r="J141" s="15">
        <v>0.217728</v>
      </c>
      <c r="K141" s="15">
        <v>0.217728</v>
      </c>
      <c r="L141" s="15"/>
      <c r="M141" s="15"/>
      <c r="N141" s="15"/>
      <c r="O141" s="15"/>
      <c r="P141" s="13"/>
      <c r="Q141" s="15"/>
      <c r="R141" s="15"/>
      <c r="S141" s="15"/>
      <c r="T141" s="15"/>
      <c r="U141" s="15"/>
      <c r="V141" s="15"/>
      <c r="W141" s="15"/>
    </row>
    <row r="142" ht="23.25" customHeight="1" spans="1:23">
      <c r="A142" s="13" t="s">
        <v>721</v>
      </c>
      <c r="B142" s="13" t="s">
        <v>768</v>
      </c>
      <c r="C142" s="13" t="s">
        <v>767</v>
      </c>
      <c r="D142" s="13" t="s">
        <v>88</v>
      </c>
      <c r="E142" s="13" t="s">
        <v>142</v>
      </c>
      <c r="F142" s="13" t="s">
        <v>143</v>
      </c>
      <c r="G142" s="13" t="s">
        <v>406</v>
      </c>
      <c r="H142" s="13" t="s">
        <v>330</v>
      </c>
      <c r="I142" s="15">
        <v>9.597</v>
      </c>
      <c r="J142" s="15">
        <v>9.597</v>
      </c>
      <c r="K142" s="15">
        <v>9.597</v>
      </c>
      <c r="L142" s="15"/>
      <c r="M142" s="15"/>
      <c r="N142" s="15"/>
      <c r="O142" s="15"/>
      <c r="P142" s="13"/>
      <c r="Q142" s="15"/>
      <c r="R142" s="15"/>
      <c r="S142" s="15"/>
      <c r="T142" s="15"/>
      <c r="U142" s="15"/>
      <c r="V142" s="15"/>
      <c r="W142" s="15"/>
    </row>
    <row r="143" ht="23.25" customHeight="1" spans="1:23">
      <c r="A143" s="13" t="s">
        <v>721</v>
      </c>
      <c r="B143" s="13" t="s">
        <v>768</v>
      </c>
      <c r="C143" s="13" t="s">
        <v>767</v>
      </c>
      <c r="D143" s="13" t="s">
        <v>88</v>
      </c>
      <c r="E143" s="13" t="s">
        <v>142</v>
      </c>
      <c r="F143" s="13" t="s">
        <v>143</v>
      </c>
      <c r="G143" s="13" t="s">
        <v>703</v>
      </c>
      <c r="H143" s="13" t="s">
        <v>318</v>
      </c>
      <c r="I143" s="15">
        <v>26.061</v>
      </c>
      <c r="J143" s="15">
        <v>26.061</v>
      </c>
      <c r="K143" s="15">
        <v>26.061</v>
      </c>
      <c r="L143" s="15"/>
      <c r="M143" s="15"/>
      <c r="N143" s="15"/>
      <c r="O143" s="15"/>
      <c r="P143" s="13"/>
      <c r="Q143" s="15"/>
      <c r="R143" s="15"/>
      <c r="S143" s="15"/>
      <c r="T143" s="15"/>
      <c r="U143" s="15"/>
      <c r="V143" s="15"/>
      <c r="W143" s="15"/>
    </row>
    <row r="144" ht="23.25" customHeight="1" spans="1:23">
      <c r="A144" s="13" t="s">
        <v>721</v>
      </c>
      <c r="B144" s="13" t="s">
        <v>768</v>
      </c>
      <c r="C144" s="13" t="s">
        <v>767</v>
      </c>
      <c r="D144" s="13" t="s">
        <v>88</v>
      </c>
      <c r="E144" s="13" t="s">
        <v>156</v>
      </c>
      <c r="F144" s="13" t="s">
        <v>157</v>
      </c>
      <c r="G144" s="13" t="s">
        <v>396</v>
      </c>
      <c r="H144" s="13" t="s">
        <v>288</v>
      </c>
      <c r="I144" s="15">
        <v>0.378</v>
      </c>
      <c r="J144" s="15">
        <v>0.378</v>
      </c>
      <c r="K144" s="15">
        <v>0.378</v>
      </c>
      <c r="L144" s="15"/>
      <c r="M144" s="15"/>
      <c r="N144" s="15"/>
      <c r="O144" s="15"/>
      <c r="P144" s="13"/>
      <c r="Q144" s="15"/>
      <c r="R144" s="15"/>
      <c r="S144" s="15"/>
      <c r="T144" s="15"/>
      <c r="U144" s="15"/>
      <c r="V144" s="15"/>
      <c r="W144" s="15"/>
    </row>
    <row r="145" ht="23.25" customHeight="1" spans="1:23">
      <c r="A145" s="13" t="s">
        <v>721</v>
      </c>
      <c r="B145" s="13" t="s">
        <v>768</v>
      </c>
      <c r="C145" s="13" t="s">
        <v>767</v>
      </c>
      <c r="D145" s="13" t="s">
        <v>88</v>
      </c>
      <c r="E145" s="13" t="s">
        <v>179</v>
      </c>
      <c r="F145" s="13" t="s">
        <v>180</v>
      </c>
      <c r="G145" s="13" t="s">
        <v>406</v>
      </c>
      <c r="H145" s="13" t="s">
        <v>330</v>
      </c>
      <c r="I145" s="15">
        <v>7.349136</v>
      </c>
      <c r="J145" s="15">
        <v>7.349136</v>
      </c>
      <c r="K145" s="15">
        <v>7.349136</v>
      </c>
      <c r="L145" s="15"/>
      <c r="M145" s="15"/>
      <c r="N145" s="15"/>
      <c r="O145" s="15"/>
      <c r="P145" s="13"/>
      <c r="Q145" s="15"/>
      <c r="R145" s="15"/>
      <c r="S145" s="15"/>
      <c r="T145" s="15"/>
      <c r="U145" s="15"/>
      <c r="V145" s="15"/>
      <c r="W145" s="15"/>
    </row>
    <row r="146" ht="23.25" customHeight="1" spans="1:23">
      <c r="A146" s="13"/>
      <c r="B146" s="13"/>
      <c r="C146" s="13" t="s">
        <v>716</v>
      </c>
      <c r="D146" s="13"/>
      <c r="E146" s="13"/>
      <c r="F146" s="13"/>
      <c r="G146" s="13"/>
      <c r="H146" s="13"/>
      <c r="I146" s="15">
        <v>3.5</v>
      </c>
      <c r="J146" s="15"/>
      <c r="K146" s="15"/>
      <c r="L146" s="15"/>
      <c r="M146" s="15"/>
      <c r="N146" s="15"/>
      <c r="O146" s="15"/>
      <c r="P146" s="13"/>
      <c r="Q146" s="15"/>
      <c r="R146" s="15">
        <v>3.5</v>
      </c>
      <c r="S146" s="15"/>
      <c r="T146" s="15"/>
      <c r="U146" s="15"/>
      <c r="V146" s="15"/>
      <c r="W146" s="15">
        <v>3.5</v>
      </c>
    </row>
    <row r="147" ht="23.25" customHeight="1" spans="1:23">
      <c r="A147" s="13" t="s">
        <v>701</v>
      </c>
      <c r="B147" s="13" t="s">
        <v>769</v>
      </c>
      <c r="C147" s="13" t="s">
        <v>716</v>
      </c>
      <c r="D147" s="13" t="s">
        <v>88</v>
      </c>
      <c r="E147" s="13" t="s">
        <v>142</v>
      </c>
      <c r="F147" s="13" t="s">
        <v>143</v>
      </c>
      <c r="G147" s="13" t="s">
        <v>392</v>
      </c>
      <c r="H147" s="13" t="s">
        <v>306</v>
      </c>
      <c r="I147" s="15">
        <v>3.5</v>
      </c>
      <c r="J147" s="15"/>
      <c r="K147" s="15"/>
      <c r="L147" s="15"/>
      <c r="M147" s="15"/>
      <c r="N147" s="15"/>
      <c r="O147" s="15"/>
      <c r="P147" s="13"/>
      <c r="Q147" s="15"/>
      <c r="R147" s="15">
        <v>3.5</v>
      </c>
      <c r="S147" s="15"/>
      <c r="T147" s="15"/>
      <c r="U147" s="15"/>
      <c r="V147" s="15"/>
      <c r="W147" s="15">
        <v>3.5</v>
      </c>
    </row>
    <row r="148" ht="23.25" customHeight="1" spans="1:23">
      <c r="A148" s="13"/>
      <c r="B148" s="13"/>
      <c r="C148" s="13" t="s">
        <v>716</v>
      </c>
      <c r="D148" s="13"/>
      <c r="E148" s="13"/>
      <c r="F148" s="13"/>
      <c r="G148" s="13"/>
      <c r="H148" s="13"/>
      <c r="I148" s="15">
        <v>3</v>
      </c>
      <c r="J148" s="15"/>
      <c r="K148" s="15"/>
      <c r="L148" s="15"/>
      <c r="M148" s="15"/>
      <c r="N148" s="15"/>
      <c r="O148" s="15"/>
      <c r="P148" s="13"/>
      <c r="Q148" s="15"/>
      <c r="R148" s="15">
        <v>3</v>
      </c>
      <c r="S148" s="15"/>
      <c r="T148" s="15"/>
      <c r="U148" s="15"/>
      <c r="V148" s="15"/>
      <c r="W148" s="15">
        <v>3</v>
      </c>
    </row>
    <row r="149" ht="23.25" customHeight="1" spans="1:23">
      <c r="A149" s="13" t="s">
        <v>701</v>
      </c>
      <c r="B149" s="13" t="s">
        <v>770</v>
      </c>
      <c r="C149" s="13" t="s">
        <v>716</v>
      </c>
      <c r="D149" s="13" t="s">
        <v>90</v>
      </c>
      <c r="E149" s="13" t="s">
        <v>144</v>
      </c>
      <c r="F149" s="13" t="s">
        <v>145</v>
      </c>
      <c r="G149" s="13" t="s">
        <v>392</v>
      </c>
      <c r="H149" s="13" t="s">
        <v>306</v>
      </c>
      <c r="I149" s="15">
        <v>3</v>
      </c>
      <c r="J149" s="15"/>
      <c r="K149" s="15"/>
      <c r="L149" s="15"/>
      <c r="M149" s="15"/>
      <c r="N149" s="15"/>
      <c r="O149" s="15"/>
      <c r="P149" s="13"/>
      <c r="Q149" s="15"/>
      <c r="R149" s="15">
        <v>3</v>
      </c>
      <c r="S149" s="15"/>
      <c r="T149" s="15"/>
      <c r="U149" s="15"/>
      <c r="V149" s="15"/>
      <c r="W149" s="15">
        <v>3</v>
      </c>
    </row>
    <row r="150" ht="23.25" customHeight="1" spans="1:23">
      <c r="A150" s="13"/>
      <c r="B150" s="13"/>
      <c r="C150" s="13" t="s">
        <v>771</v>
      </c>
      <c r="D150" s="13"/>
      <c r="E150" s="13"/>
      <c r="F150" s="13"/>
      <c r="G150" s="13"/>
      <c r="H150" s="13"/>
      <c r="I150" s="15">
        <v>14.507104</v>
      </c>
      <c r="J150" s="15">
        <v>14.507104</v>
      </c>
      <c r="K150" s="15">
        <v>14.507104</v>
      </c>
      <c r="L150" s="15"/>
      <c r="M150" s="15"/>
      <c r="N150" s="15"/>
      <c r="O150" s="15"/>
      <c r="P150" s="13"/>
      <c r="Q150" s="15"/>
      <c r="R150" s="15"/>
      <c r="S150" s="15"/>
      <c r="T150" s="15"/>
      <c r="U150" s="15"/>
      <c r="V150" s="15"/>
      <c r="W150" s="15"/>
    </row>
    <row r="151" ht="23.25" customHeight="1" spans="1:23">
      <c r="A151" s="13" t="s">
        <v>721</v>
      </c>
      <c r="B151" s="13" t="s">
        <v>772</v>
      </c>
      <c r="C151" s="13" t="s">
        <v>771</v>
      </c>
      <c r="D151" s="13" t="s">
        <v>90</v>
      </c>
      <c r="E151" s="13" t="s">
        <v>144</v>
      </c>
      <c r="F151" s="13" t="s">
        <v>145</v>
      </c>
      <c r="G151" s="13" t="s">
        <v>392</v>
      </c>
      <c r="H151" s="13" t="s">
        <v>306</v>
      </c>
      <c r="I151" s="15">
        <v>1.914192</v>
      </c>
      <c r="J151" s="15">
        <v>1.914192</v>
      </c>
      <c r="K151" s="15">
        <v>1.914192</v>
      </c>
      <c r="L151" s="15"/>
      <c r="M151" s="15"/>
      <c r="N151" s="15"/>
      <c r="O151" s="15"/>
      <c r="P151" s="13"/>
      <c r="Q151" s="15"/>
      <c r="R151" s="15"/>
      <c r="S151" s="15"/>
      <c r="T151" s="15"/>
      <c r="U151" s="15"/>
      <c r="V151" s="15"/>
      <c r="W151" s="15"/>
    </row>
    <row r="152" ht="23.25" customHeight="1" spans="1:23">
      <c r="A152" s="13" t="s">
        <v>721</v>
      </c>
      <c r="B152" s="13" t="s">
        <v>772</v>
      </c>
      <c r="C152" s="13" t="s">
        <v>771</v>
      </c>
      <c r="D152" s="13" t="s">
        <v>90</v>
      </c>
      <c r="E152" s="13" t="s">
        <v>144</v>
      </c>
      <c r="F152" s="13" t="s">
        <v>145</v>
      </c>
      <c r="G152" s="13" t="s">
        <v>406</v>
      </c>
      <c r="H152" s="13" t="s">
        <v>330</v>
      </c>
      <c r="I152" s="15">
        <v>4.810312</v>
      </c>
      <c r="J152" s="15">
        <v>4.810312</v>
      </c>
      <c r="K152" s="15">
        <v>4.810312</v>
      </c>
      <c r="L152" s="15"/>
      <c r="M152" s="15"/>
      <c r="N152" s="15"/>
      <c r="O152" s="15"/>
      <c r="P152" s="13"/>
      <c r="Q152" s="15"/>
      <c r="R152" s="15"/>
      <c r="S152" s="15"/>
      <c r="T152" s="15"/>
      <c r="U152" s="15"/>
      <c r="V152" s="15"/>
      <c r="W152" s="15"/>
    </row>
    <row r="153" ht="23.25" customHeight="1" spans="1:23">
      <c r="A153" s="13" t="s">
        <v>721</v>
      </c>
      <c r="B153" s="13" t="s">
        <v>772</v>
      </c>
      <c r="C153" s="13" t="s">
        <v>771</v>
      </c>
      <c r="D153" s="13" t="s">
        <v>90</v>
      </c>
      <c r="E153" s="13" t="s">
        <v>144</v>
      </c>
      <c r="F153" s="13" t="s">
        <v>145</v>
      </c>
      <c r="G153" s="13" t="s">
        <v>703</v>
      </c>
      <c r="H153" s="13" t="s">
        <v>318</v>
      </c>
      <c r="I153" s="15">
        <v>7.707</v>
      </c>
      <c r="J153" s="15">
        <v>7.707</v>
      </c>
      <c r="K153" s="15">
        <v>7.707</v>
      </c>
      <c r="L153" s="15"/>
      <c r="M153" s="15"/>
      <c r="N153" s="15"/>
      <c r="O153" s="15"/>
      <c r="P153" s="13"/>
      <c r="Q153" s="15"/>
      <c r="R153" s="15"/>
      <c r="S153" s="15"/>
      <c r="T153" s="15"/>
      <c r="U153" s="15"/>
      <c r="V153" s="15"/>
      <c r="W153" s="15"/>
    </row>
    <row r="154" ht="23.25" customHeight="1" spans="1:23">
      <c r="A154" s="13" t="s">
        <v>721</v>
      </c>
      <c r="B154" s="13" t="s">
        <v>772</v>
      </c>
      <c r="C154" s="13" t="s">
        <v>771</v>
      </c>
      <c r="D154" s="13" t="s">
        <v>90</v>
      </c>
      <c r="E154" s="13" t="s">
        <v>156</v>
      </c>
      <c r="F154" s="13" t="s">
        <v>157</v>
      </c>
      <c r="G154" s="13" t="s">
        <v>396</v>
      </c>
      <c r="H154" s="13" t="s">
        <v>288</v>
      </c>
      <c r="I154" s="15">
        <v>0.0756</v>
      </c>
      <c r="J154" s="15">
        <v>0.0756</v>
      </c>
      <c r="K154" s="15">
        <v>0.0756</v>
      </c>
      <c r="L154" s="15"/>
      <c r="M154" s="15"/>
      <c r="N154" s="15"/>
      <c r="O154" s="15"/>
      <c r="P154" s="13"/>
      <c r="Q154" s="15"/>
      <c r="R154" s="15"/>
      <c r="S154" s="15"/>
      <c r="T154" s="15"/>
      <c r="U154" s="15"/>
      <c r="V154" s="15"/>
      <c r="W154" s="15"/>
    </row>
    <row r="155" ht="23.25" customHeight="1" spans="1:23">
      <c r="A155" s="13"/>
      <c r="B155" s="13"/>
      <c r="C155" s="13" t="s">
        <v>773</v>
      </c>
      <c r="D155" s="13"/>
      <c r="E155" s="13"/>
      <c r="F155" s="13"/>
      <c r="G155" s="13"/>
      <c r="H155" s="13"/>
      <c r="I155" s="15">
        <v>16.91304</v>
      </c>
      <c r="J155" s="15">
        <v>16.91304</v>
      </c>
      <c r="K155" s="15">
        <v>16.91304</v>
      </c>
      <c r="L155" s="15"/>
      <c r="M155" s="15"/>
      <c r="N155" s="15"/>
      <c r="O155" s="15"/>
      <c r="P155" s="13"/>
      <c r="Q155" s="15"/>
      <c r="R155" s="15"/>
      <c r="S155" s="15"/>
      <c r="T155" s="15"/>
      <c r="U155" s="15"/>
      <c r="V155" s="15"/>
      <c r="W155" s="15"/>
    </row>
    <row r="156" ht="23.25" customHeight="1" spans="1:23">
      <c r="A156" s="13" t="s">
        <v>721</v>
      </c>
      <c r="B156" s="13" t="s">
        <v>774</v>
      </c>
      <c r="C156" s="13" t="s">
        <v>773</v>
      </c>
      <c r="D156" s="13" t="s">
        <v>92</v>
      </c>
      <c r="E156" s="13" t="s">
        <v>140</v>
      </c>
      <c r="F156" s="13" t="s">
        <v>141</v>
      </c>
      <c r="G156" s="13" t="s">
        <v>406</v>
      </c>
      <c r="H156" s="13" t="s">
        <v>330</v>
      </c>
      <c r="I156" s="15">
        <v>0.7497</v>
      </c>
      <c r="J156" s="15">
        <v>0.7497</v>
      </c>
      <c r="K156" s="15">
        <v>0.7497</v>
      </c>
      <c r="L156" s="15"/>
      <c r="M156" s="15"/>
      <c r="N156" s="15"/>
      <c r="O156" s="15"/>
      <c r="P156" s="13"/>
      <c r="Q156" s="15"/>
      <c r="R156" s="15"/>
      <c r="S156" s="15"/>
      <c r="T156" s="15"/>
      <c r="U156" s="15"/>
      <c r="V156" s="15"/>
      <c r="W156" s="15"/>
    </row>
    <row r="157" ht="23.25" customHeight="1" spans="1:23">
      <c r="A157" s="13" t="s">
        <v>721</v>
      </c>
      <c r="B157" s="13" t="s">
        <v>774</v>
      </c>
      <c r="C157" s="13" t="s">
        <v>773</v>
      </c>
      <c r="D157" s="13" t="s">
        <v>92</v>
      </c>
      <c r="E157" s="13" t="s">
        <v>142</v>
      </c>
      <c r="F157" s="13" t="s">
        <v>143</v>
      </c>
      <c r="G157" s="13" t="s">
        <v>392</v>
      </c>
      <c r="H157" s="13" t="s">
        <v>306</v>
      </c>
      <c r="I157" s="15">
        <v>1.483272</v>
      </c>
      <c r="J157" s="15">
        <v>1.483272</v>
      </c>
      <c r="K157" s="15">
        <v>1.483272</v>
      </c>
      <c r="L157" s="15"/>
      <c r="M157" s="15"/>
      <c r="N157" s="15"/>
      <c r="O157" s="15"/>
      <c r="P157" s="13"/>
      <c r="Q157" s="15"/>
      <c r="R157" s="15"/>
      <c r="S157" s="15"/>
      <c r="T157" s="15"/>
      <c r="U157" s="15"/>
      <c r="V157" s="15"/>
      <c r="W157" s="15"/>
    </row>
    <row r="158" ht="23.25" customHeight="1" spans="1:23">
      <c r="A158" s="13" t="s">
        <v>721</v>
      </c>
      <c r="B158" s="13" t="s">
        <v>774</v>
      </c>
      <c r="C158" s="13" t="s">
        <v>773</v>
      </c>
      <c r="D158" s="13" t="s">
        <v>92</v>
      </c>
      <c r="E158" s="13" t="s">
        <v>142</v>
      </c>
      <c r="F158" s="13" t="s">
        <v>143</v>
      </c>
      <c r="G158" s="13" t="s">
        <v>406</v>
      </c>
      <c r="H158" s="13" t="s">
        <v>330</v>
      </c>
      <c r="I158" s="15">
        <v>2.4885</v>
      </c>
      <c r="J158" s="15">
        <v>2.4885</v>
      </c>
      <c r="K158" s="15">
        <v>2.4885</v>
      </c>
      <c r="L158" s="15"/>
      <c r="M158" s="15"/>
      <c r="N158" s="15"/>
      <c r="O158" s="15"/>
      <c r="P158" s="13"/>
      <c r="Q158" s="15"/>
      <c r="R158" s="15"/>
      <c r="S158" s="15"/>
      <c r="T158" s="15"/>
      <c r="U158" s="15"/>
      <c r="V158" s="15"/>
      <c r="W158" s="15"/>
    </row>
    <row r="159" ht="23.25" customHeight="1" spans="1:23">
      <c r="A159" s="13" t="s">
        <v>721</v>
      </c>
      <c r="B159" s="13" t="s">
        <v>774</v>
      </c>
      <c r="C159" s="13" t="s">
        <v>773</v>
      </c>
      <c r="D159" s="13" t="s">
        <v>92</v>
      </c>
      <c r="E159" s="13" t="s">
        <v>142</v>
      </c>
      <c r="F159" s="13" t="s">
        <v>143</v>
      </c>
      <c r="G159" s="13" t="s">
        <v>703</v>
      </c>
      <c r="H159" s="13" t="s">
        <v>318</v>
      </c>
      <c r="I159" s="15">
        <v>7.98</v>
      </c>
      <c r="J159" s="15">
        <v>7.98</v>
      </c>
      <c r="K159" s="15">
        <v>7.98</v>
      </c>
      <c r="L159" s="15"/>
      <c r="M159" s="15"/>
      <c r="N159" s="15"/>
      <c r="O159" s="15"/>
      <c r="P159" s="13"/>
      <c r="Q159" s="15"/>
      <c r="R159" s="15"/>
      <c r="S159" s="15"/>
      <c r="T159" s="15"/>
      <c r="U159" s="15"/>
      <c r="V159" s="15"/>
      <c r="W159" s="15"/>
    </row>
    <row r="160" ht="23.25" customHeight="1" spans="1:23">
      <c r="A160" s="13" t="s">
        <v>721</v>
      </c>
      <c r="B160" s="13" t="s">
        <v>774</v>
      </c>
      <c r="C160" s="13" t="s">
        <v>773</v>
      </c>
      <c r="D160" s="13" t="s">
        <v>92</v>
      </c>
      <c r="E160" s="13" t="s">
        <v>156</v>
      </c>
      <c r="F160" s="13" t="s">
        <v>157</v>
      </c>
      <c r="G160" s="13" t="s">
        <v>396</v>
      </c>
      <c r="H160" s="13" t="s">
        <v>288</v>
      </c>
      <c r="I160" s="15">
        <v>0.0504</v>
      </c>
      <c r="J160" s="15">
        <v>0.0504</v>
      </c>
      <c r="K160" s="15">
        <v>0.0504</v>
      </c>
      <c r="L160" s="15"/>
      <c r="M160" s="15"/>
      <c r="N160" s="15"/>
      <c r="O160" s="15"/>
      <c r="P160" s="13"/>
      <c r="Q160" s="15"/>
      <c r="R160" s="15"/>
      <c r="S160" s="15"/>
      <c r="T160" s="15"/>
      <c r="U160" s="15"/>
      <c r="V160" s="15"/>
      <c r="W160" s="15"/>
    </row>
    <row r="161" ht="23.25" customHeight="1" spans="1:23">
      <c r="A161" s="13" t="s">
        <v>721</v>
      </c>
      <c r="B161" s="13" t="s">
        <v>774</v>
      </c>
      <c r="C161" s="13" t="s">
        <v>773</v>
      </c>
      <c r="D161" s="13" t="s">
        <v>92</v>
      </c>
      <c r="E161" s="13" t="s">
        <v>179</v>
      </c>
      <c r="F161" s="13" t="s">
        <v>180</v>
      </c>
      <c r="G161" s="13" t="s">
        <v>406</v>
      </c>
      <c r="H161" s="13" t="s">
        <v>330</v>
      </c>
      <c r="I161" s="15">
        <v>4.161168</v>
      </c>
      <c r="J161" s="15">
        <v>4.161168</v>
      </c>
      <c r="K161" s="15">
        <v>4.161168</v>
      </c>
      <c r="L161" s="15"/>
      <c r="M161" s="15"/>
      <c r="N161" s="15"/>
      <c r="O161" s="15"/>
      <c r="P161" s="13"/>
      <c r="Q161" s="15"/>
      <c r="R161" s="15"/>
      <c r="S161" s="15"/>
      <c r="T161" s="15"/>
      <c r="U161" s="15"/>
      <c r="V161" s="15"/>
      <c r="W161" s="15"/>
    </row>
    <row r="162" ht="23.25" customHeight="1" spans="1:23">
      <c r="A162" s="13"/>
      <c r="B162" s="13"/>
      <c r="C162" s="13" t="s">
        <v>716</v>
      </c>
      <c r="D162" s="13"/>
      <c r="E162" s="13"/>
      <c r="F162" s="13"/>
      <c r="G162" s="13"/>
      <c r="H162" s="13"/>
      <c r="I162" s="15">
        <v>8</v>
      </c>
      <c r="J162" s="15"/>
      <c r="K162" s="15"/>
      <c r="L162" s="15"/>
      <c r="M162" s="15"/>
      <c r="N162" s="15"/>
      <c r="O162" s="15"/>
      <c r="P162" s="13"/>
      <c r="Q162" s="15"/>
      <c r="R162" s="15">
        <v>8</v>
      </c>
      <c r="S162" s="15"/>
      <c r="T162" s="15"/>
      <c r="U162" s="15"/>
      <c r="V162" s="15"/>
      <c r="W162" s="15">
        <v>8</v>
      </c>
    </row>
    <row r="163" ht="23.25" customHeight="1" spans="1:23">
      <c r="A163" s="13" t="s">
        <v>701</v>
      </c>
      <c r="B163" s="13" t="s">
        <v>775</v>
      </c>
      <c r="C163" s="13" t="s">
        <v>716</v>
      </c>
      <c r="D163" s="13" t="s">
        <v>92</v>
      </c>
      <c r="E163" s="13" t="s">
        <v>142</v>
      </c>
      <c r="F163" s="13" t="s">
        <v>143</v>
      </c>
      <c r="G163" s="13" t="s">
        <v>392</v>
      </c>
      <c r="H163" s="13" t="s">
        <v>306</v>
      </c>
      <c r="I163" s="15">
        <v>8</v>
      </c>
      <c r="J163" s="15"/>
      <c r="K163" s="15"/>
      <c r="L163" s="15"/>
      <c r="M163" s="15"/>
      <c r="N163" s="15"/>
      <c r="O163" s="15"/>
      <c r="P163" s="13"/>
      <c r="Q163" s="15"/>
      <c r="R163" s="15">
        <v>8</v>
      </c>
      <c r="S163" s="15"/>
      <c r="T163" s="15"/>
      <c r="U163" s="15"/>
      <c r="V163" s="15"/>
      <c r="W163" s="15">
        <v>8</v>
      </c>
    </row>
    <row r="164" ht="23.25" customHeight="1" spans="1:23">
      <c r="A164" s="13"/>
      <c r="B164" s="13"/>
      <c r="C164" s="13" t="s">
        <v>776</v>
      </c>
      <c r="D164" s="13"/>
      <c r="E164" s="13"/>
      <c r="F164" s="13"/>
      <c r="G164" s="13"/>
      <c r="H164" s="13"/>
      <c r="I164" s="15">
        <v>19.06713</v>
      </c>
      <c r="J164" s="15">
        <v>19.06713</v>
      </c>
      <c r="K164" s="15">
        <v>19.06713</v>
      </c>
      <c r="L164" s="15"/>
      <c r="M164" s="15"/>
      <c r="N164" s="15"/>
      <c r="O164" s="15"/>
      <c r="P164" s="13"/>
      <c r="Q164" s="15"/>
      <c r="R164" s="15"/>
      <c r="S164" s="15"/>
      <c r="T164" s="15"/>
      <c r="U164" s="15"/>
      <c r="V164" s="15"/>
      <c r="W164" s="15"/>
    </row>
    <row r="165" ht="23.25" customHeight="1" spans="1:23">
      <c r="A165" s="13" t="s">
        <v>721</v>
      </c>
      <c r="B165" s="13" t="s">
        <v>777</v>
      </c>
      <c r="C165" s="13" t="s">
        <v>776</v>
      </c>
      <c r="D165" s="13" t="s">
        <v>96</v>
      </c>
      <c r="E165" s="13" t="s">
        <v>140</v>
      </c>
      <c r="F165" s="13" t="s">
        <v>141</v>
      </c>
      <c r="G165" s="13" t="s">
        <v>406</v>
      </c>
      <c r="H165" s="13" t="s">
        <v>330</v>
      </c>
      <c r="I165" s="15">
        <v>0.3465</v>
      </c>
      <c r="J165" s="15">
        <v>0.3465</v>
      </c>
      <c r="K165" s="15">
        <v>0.3465</v>
      </c>
      <c r="L165" s="15"/>
      <c r="M165" s="15"/>
      <c r="N165" s="15"/>
      <c r="O165" s="15"/>
      <c r="P165" s="13"/>
      <c r="Q165" s="15"/>
      <c r="R165" s="15"/>
      <c r="S165" s="15"/>
      <c r="T165" s="15"/>
      <c r="U165" s="15"/>
      <c r="V165" s="15"/>
      <c r="W165" s="15"/>
    </row>
    <row r="166" ht="23.25" customHeight="1" spans="1:23">
      <c r="A166" s="13" t="s">
        <v>721</v>
      </c>
      <c r="B166" s="13" t="s">
        <v>777</v>
      </c>
      <c r="C166" s="13" t="s">
        <v>776</v>
      </c>
      <c r="D166" s="13" t="s">
        <v>96</v>
      </c>
      <c r="E166" s="13" t="s">
        <v>142</v>
      </c>
      <c r="F166" s="13" t="s">
        <v>143</v>
      </c>
      <c r="G166" s="13" t="s">
        <v>392</v>
      </c>
      <c r="H166" s="13" t="s">
        <v>306</v>
      </c>
      <c r="I166" s="15">
        <v>1.81818</v>
      </c>
      <c r="J166" s="15">
        <v>1.81818</v>
      </c>
      <c r="K166" s="15">
        <v>1.81818</v>
      </c>
      <c r="L166" s="15"/>
      <c r="M166" s="15"/>
      <c r="N166" s="15"/>
      <c r="O166" s="15"/>
      <c r="P166" s="13"/>
      <c r="Q166" s="15"/>
      <c r="R166" s="15"/>
      <c r="S166" s="15"/>
      <c r="T166" s="15"/>
      <c r="U166" s="15"/>
      <c r="V166" s="15"/>
      <c r="W166" s="15"/>
    </row>
    <row r="167" ht="23.25" customHeight="1" spans="1:23">
      <c r="A167" s="13" t="s">
        <v>721</v>
      </c>
      <c r="B167" s="13" t="s">
        <v>777</v>
      </c>
      <c r="C167" s="13" t="s">
        <v>776</v>
      </c>
      <c r="D167" s="13" t="s">
        <v>96</v>
      </c>
      <c r="E167" s="13" t="s">
        <v>142</v>
      </c>
      <c r="F167" s="13" t="s">
        <v>143</v>
      </c>
      <c r="G167" s="13" t="s">
        <v>406</v>
      </c>
      <c r="H167" s="13" t="s">
        <v>330</v>
      </c>
      <c r="I167" s="15">
        <v>3.55425</v>
      </c>
      <c r="J167" s="15">
        <v>3.55425</v>
      </c>
      <c r="K167" s="15">
        <v>3.55425</v>
      </c>
      <c r="L167" s="15"/>
      <c r="M167" s="15"/>
      <c r="N167" s="15"/>
      <c r="O167" s="15"/>
      <c r="P167" s="13"/>
      <c r="Q167" s="15"/>
      <c r="R167" s="15"/>
      <c r="S167" s="15"/>
      <c r="T167" s="15"/>
      <c r="U167" s="15"/>
      <c r="V167" s="15"/>
      <c r="W167" s="15"/>
    </row>
    <row r="168" ht="23.25" customHeight="1" spans="1:23">
      <c r="A168" s="13" t="s">
        <v>721</v>
      </c>
      <c r="B168" s="13" t="s">
        <v>777</v>
      </c>
      <c r="C168" s="13" t="s">
        <v>776</v>
      </c>
      <c r="D168" s="13" t="s">
        <v>96</v>
      </c>
      <c r="E168" s="13" t="s">
        <v>142</v>
      </c>
      <c r="F168" s="13" t="s">
        <v>143</v>
      </c>
      <c r="G168" s="13" t="s">
        <v>703</v>
      </c>
      <c r="H168" s="13" t="s">
        <v>318</v>
      </c>
      <c r="I168" s="15">
        <v>9.03</v>
      </c>
      <c r="J168" s="15">
        <v>9.03</v>
      </c>
      <c r="K168" s="15">
        <v>9.03</v>
      </c>
      <c r="L168" s="15"/>
      <c r="M168" s="15"/>
      <c r="N168" s="15"/>
      <c r="O168" s="15"/>
      <c r="P168" s="13"/>
      <c r="Q168" s="15"/>
      <c r="R168" s="15"/>
      <c r="S168" s="15"/>
      <c r="T168" s="15"/>
      <c r="U168" s="15"/>
      <c r="V168" s="15"/>
      <c r="W168" s="15"/>
    </row>
    <row r="169" ht="23.25" customHeight="1" spans="1:23">
      <c r="A169" s="13" t="s">
        <v>721</v>
      </c>
      <c r="B169" s="13" t="s">
        <v>777</v>
      </c>
      <c r="C169" s="13" t="s">
        <v>776</v>
      </c>
      <c r="D169" s="13" t="s">
        <v>96</v>
      </c>
      <c r="E169" s="13" t="s">
        <v>156</v>
      </c>
      <c r="F169" s="13" t="s">
        <v>157</v>
      </c>
      <c r="G169" s="13" t="s">
        <v>396</v>
      </c>
      <c r="H169" s="13" t="s">
        <v>288</v>
      </c>
      <c r="I169" s="15">
        <v>0.0504</v>
      </c>
      <c r="J169" s="15">
        <v>0.0504</v>
      </c>
      <c r="K169" s="15">
        <v>0.0504</v>
      </c>
      <c r="L169" s="15"/>
      <c r="M169" s="15"/>
      <c r="N169" s="15"/>
      <c r="O169" s="15"/>
      <c r="P169" s="13"/>
      <c r="Q169" s="15"/>
      <c r="R169" s="15"/>
      <c r="S169" s="15"/>
      <c r="T169" s="15"/>
      <c r="U169" s="15"/>
      <c r="V169" s="15"/>
      <c r="W169" s="15"/>
    </row>
    <row r="170" ht="23.25" customHeight="1" spans="1:23">
      <c r="A170" s="13" t="s">
        <v>721</v>
      </c>
      <c r="B170" s="13" t="s">
        <v>777</v>
      </c>
      <c r="C170" s="13" t="s">
        <v>776</v>
      </c>
      <c r="D170" s="13" t="s">
        <v>96</v>
      </c>
      <c r="E170" s="13" t="s">
        <v>179</v>
      </c>
      <c r="F170" s="13" t="s">
        <v>180</v>
      </c>
      <c r="G170" s="13" t="s">
        <v>406</v>
      </c>
      <c r="H170" s="13" t="s">
        <v>330</v>
      </c>
      <c r="I170" s="15">
        <v>4.2678</v>
      </c>
      <c r="J170" s="15">
        <v>4.2678</v>
      </c>
      <c r="K170" s="15">
        <v>4.2678</v>
      </c>
      <c r="L170" s="15"/>
      <c r="M170" s="15"/>
      <c r="N170" s="15"/>
      <c r="O170" s="15"/>
      <c r="P170" s="13"/>
      <c r="Q170" s="15"/>
      <c r="R170" s="15"/>
      <c r="S170" s="15"/>
      <c r="T170" s="15"/>
      <c r="U170" s="15"/>
      <c r="V170" s="15"/>
      <c r="W170" s="15"/>
    </row>
    <row r="171" ht="23.25" customHeight="1" spans="1:23">
      <c r="A171" s="13"/>
      <c r="B171" s="13"/>
      <c r="C171" s="13" t="s">
        <v>716</v>
      </c>
      <c r="D171" s="13"/>
      <c r="E171" s="13"/>
      <c r="F171" s="13"/>
      <c r="G171" s="13"/>
      <c r="H171" s="13"/>
      <c r="I171" s="15">
        <v>14.953</v>
      </c>
      <c r="J171" s="15"/>
      <c r="K171" s="15"/>
      <c r="L171" s="15"/>
      <c r="M171" s="15"/>
      <c r="N171" s="15"/>
      <c r="O171" s="15"/>
      <c r="P171" s="13"/>
      <c r="Q171" s="15"/>
      <c r="R171" s="15">
        <v>14.953</v>
      </c>
      <c r="S171" s="15"/>
      <c r="T171" s="15"/>
      <c r="U171" s="15"/>
      <c r="V171" s="15"/>
      <c r="W171" s="15">
        <v>14.953</v>
      </c>
    </row>
    <row r="172" ht="23.25" customHeight="1" spans="1:23">
      <c r="A172" s="13" t="s">
        <v>701</v>
      </c>
      <c r="B172" s="13" t="s">
        <v>778</v>
      </c>
      <c r="C172" s="13" t="s">
        <v>716</v>
      </c>
      <c r="D172" s="13" t="s">
        <v>96</v>
      </c>
      <c r="E172" s="13" t="s">
        <v>142</v>
      </c>
      <c r="F172" s="13" t="s">
        <v>143</v>
      </c>
      <c r="G172" s="13" t="s">
        <v>392</v>
      </c>
      <c r="H172" s="13" t="s">
        <v>306</v>
      </c>
      <c r="I172" s="15">
        <v>14.953</v>
      </c>
      <c r="J172" s="15"/>
      <c r="K172" s="15"/>
      <c r="L172" s="15"/>
      <c r="M172" s="15"/>
      <c r="N172" s="15"/>
      <c r="O172" s="15"/>
      <c r="P172" s="13"/>
      <c r="Q172" s="15"/>
      <c r="R172" s="15">
        <v>14.953</v>
      </c>
      <c r="S172" s="15"/>
      <c r="T172" s="15"/>
      <c r="U172" s="15"/>
      <c r="V172" s="15"/>
      <c r="W172" s="15">
        <v>14.953</v>
      </c>
    </row>
    <row r="173" ht="23.25" customHeight="1" spans="1:23">
      <c r="A173" s="13"/>
      <c r="B173" s="13"/>
      <c r="C173" s="13" t="s">
        <v>779</v>
      </c>
      <c r="D173" s="13"/>
      <c r="E173" s="13"/>
      <c r="F173" s="13"/>
      <c r="G173" s="13"/>
      <c r="H173" s="13"/>
      <c r="I173" s="15">
        <v>0.315</v>
      </c>
      <c r="J173" s="15">
        <v>0.315</v>
      </c>
      <c r="K173" s="15">
        <v>0.315</v>
      </c>
      <c r="L173" s="15"/>
      <c r="M173" s="15"/>
      <c r="N173" s="15"/>
      <c r="O173" s="15"/>
      <c r="P173" s="13"/>
      <c r="Q173" s="15"/>
      <c r="R173" s="15"/>
      <c r="S173" s="15"/>
      <c r="T173" s="15"/>
      <c r="U173" s="15"/>
      <c r="V173" s="15"/>
      <c r="W173" s="15"/>
    </row>
    <row r="174" ht="23.25" customHeight="1" spans="1:23">
      <c r="A174" s="13" t="s">
        <v>721</v>
      </c>
      <c r="B174" s="13" t="s">
        <v>780</v>
      </c>
      <c r="C174" s="13" t="s">
        <v>779</v>
      </c>
      <c r="D174" s="13" t="s">
        <v>100</v>
      </c>
      <c r="E174" s="13" t="s">
        <v>140</v>
      </c>
      <c r="F174" s="13" t="s">
        <v>141</v>
      </c>
      <c r="G174" s="13" t="s">
        <v>406</v>
      </c>
      <c r="H174" s="13" t="s">
        <v>330</v>
      </c>
      <c r="I174" s="15">
        <v>0.315</v>
      </c>
      <c r="J174" s="15">
        <v>0.315</v>
      </c>
      <c r="K174" s="15">
        <v>0.315</v>
      </c>
      <c r="L174" s="15"/>
      <c r="M174" s="15"/>
      <c r="N174" s="15"/>
      <c r="O174" s="15"/>
      <c r="P174" s="13"/>
      <c r="Q174" s="15"/>
      <c r="R174" s="15"/>
      <c r="S174" s="15"/>
      <c r="T174" s="15"/>
      <c r="U174" s="15"/>
      <c r="V174" s="15"/>
      <c r="W174" s="15"/>
    </row>
    <row r="175" ht="23.25" customHeight="1" spans="1:23">
      <c r="A175" s="13"/>
      <c r="B175" s="13"/>
      <c r="C175" s="13" t="s">
        <v>716</v>
      </c>
      <c r="D175" s="13"/>
      <c r="E175" s="13"/>
      <c r="F175" s="13"/>
      <c r="G175" s="13"/>
      <c r="H175" s="13"/>
      <c r="I175" s="15">
        <v>2</v>
      </c>
      <c r="J175" s="15"/>
      <c r="K175" s="15"/>
      <c r="L175" s="15"/>
      <c r="M175" s="15"/>
      <c r="N175" s="15"/>
      <c r="O175" s="15"/>
      <c r="P175" s="13"/>
      <c r="Q175" s="15"/>
      <c r="R175" s="15">
        <v>2</v>
      </c>
      <c r="S175" s="15"/>
      <c r="T175" s="15"/>
      <c r="U175" s="15"/>
      <c r="V175" s="15"/>
      <c r="W175" s="15">
        <v>2</v>
      </c>
    </row>
    <row r="176" ht="23.25" customHeight="1" spans="1:23">
      <c r="A176" s="13" t="s">
        <v>701</v>
      </c>
      <c r="B176" s="13" t="s">
        <v>781</v>
      </c>
      <c r="C176" s="13" t="s">
        <v>716</v>
      </c>
      <c r="D176" s="13" t="s">
        <v>100</v>
      </c>
      <c r="E176" s="13" t="s">
        <v>140</v>
      </c>
      <c r="F176" s="13" t="s">
        <v>141</v>
      </c>
      <c r="G176" s="13" t="s">
        <v>392</v>
      </c>
      <c r="H176" s="13" t="s">
        <v>306</v>
      </c>
      <c r="I176" s="15">
        <v>2</v>
      </c>
      <c r="J176" s="15"/>
      <c r="K176" s="15"/>
      <c r="L176" s="15"/>
      <c r="M176" s="15"/>
      <c r="N176" s="15"/>
      <c r="O176" s="15"/>
      <c r="P176" s="13"/>
      <c r="Q176" s="15"/>
      <c r="R176" s="15">
        <v>2</v>
      </c>
      <c r="S176" s="15"/>
      <c r="T176" s="15"/>
      <c r="U176" s="15"/>
      <c r="V176" s="15"/>
      <c r="W176" s="15">
        <v>2</v>
      </c>
    </row>
    <row r="177" ht="23.25" customHeight="1" spans="1:23">
      <c r="A177" s="13"/>
      <c r="B177" s="13"/>
      <c r="C177" s="13" t="s">
        <v>782</v>
      </c>
      <c r="D177" s="13"/>
      <c r="E177" s="13"/>
      <c r="F177" s="13"/>
      <c r="G177" s="13"/>
      <c r="H177" s="13"/>
      <c r="I177" s="15">
        <v>60.699816</v>
      </c>
      <c r="J177" s="15">
        <v>60.699816</v>
      </c>
      <c r="K177" s="15">
        <v>60.699816</v>
      </c>
      <c r="L177" s="15"/>
      <c r="M177" s="15"/>
      <c r="N177" s="15"/>
      <c r="O177" s="15"/>
      <c r="P177" s="13"/>
      <c r="Q177" s="15"/>
      <c r="R177" s="15"/>
      <c r="S177" s="15"/>
      <c r="T177" s="15"/>
      <c r="U177" s="15"/>
      <c r="V177" s="15"/>
      <c r="W177" s="15"/>
    </row>
    <row r="178" ht="23.25" customHeight="1" spans="1:23">
      <c r="A178" s="13" t="s">
        <v>721</v>
      </c>
      <c r="B178" s="13" t="s">
        <v>783</v>
      </c>
      <c r="C178" s="13" t="s">
        <v>782</v>
      </c>
      <c r="D178" s="13" t="s">
        <v>102</v>
      </c>
      <c r="E178" s="13" t="s">
        <v>142</v>
      </c>
      <c r="F178" s="13" t="s">
        <v>143</v>
      </c>
      <c r="G178" s="13" t="s">
        <v>392</v>
      </c>
      <c r="H178" s="13" t="s">
        <v>306</v>
      </c>
      <c r="I178" s="15">
        <v>7.5789</v>
      </c>
      <c r="J178" s="15">
        <v>7.5789</v>
      </c>
      <c r="K178" s="15">
        <v>7.5789</v>
      </c>
      <c r="L178" s="15"/>
      <c r="M178" s="15"/>
      <c r="N178" s="15"/>
      <c r="O178" s="15"/>
      <c r="P178" s="13"/>
      <c r="Q178" s="15"/>
      <c r="R178" s="15"/>
      <c r="S178" s="15"/>
      <c r="T178" s="15"/>
      <c r="U178" s="15"/>
      <c r="V178" s="15"/>
      <c r="W178" s="15"/>
    </row>
    <row r="179" ht="23.25" customHeight="1" spans="1:23">
      <c r="A179" s="13" t="s">
        <v>721</v>
      </c>
      <c r="B179" s="13" t="s">
        <v>783</v>
      </c>
      <c r="C179" s="13" t="s">
        <v>782</v>
      </c>
      <c r="D179" s="13" t="s">
        <v>102</v>
      </c>
      <c r="E179" s="13" t="s">
        <v>142</v>
      </c>
      <c r="F179" s="13" t="s">
        <v>143</v>
      </c>
      <c r="G179" s="13" t="s">
        <v>406</v>
      </c>
      <c r="H179" s="13" t="s">
        <v>330</v>
      </c>
      <c r="I179" s="15">
        <v>2.226</v>
      </c>
      <c r="J179" s="15">
        <v>2.226</v>
      </c>
      <c r="K179" s="15">
        <v>2.226</v>
      </c>
      <c r="L179" s="15"/>
      <c r="M179" s="15"/>
      <c r="N179" s="15"/>
      <c r="O179" s="15"/>
      <c r="P179" s="13"/>
      <c r="Q179" s="15"/>
      <c r="R179" s="15"/>
      <c r="S179" s="15"/>
      <c r="T179" s="15"/>
      <c r="U179" s="15"/>
      <c r="V179" s="15"/>
      <c r="W179" s="15"/>
    </row>
    <row r="180" ht="23.25" customHeight="1" spans="1:23">
      <c r="A180" s="13" t="s">
        <v>721</v>
      </c>
      <c r="B180" s="13" t="s">
        <v>783</v>
      </c>
      <c r="C180" s="13" t="s">
        <v>782</v>
      </c>
      <c r="D180" s="13" t="s">
        <v>102</v>
      </c>
      <c r="E180" s="13" t="s">
        <v>142</v>
      </c>
      <c r="F180" s="13" t="s">
        <v>143</v>
      </c>
      <c r="G180" s="13" t="s">
        <v>406</v>
      </c>
      <c r="H180" s="13" t="s">
        <v>330</v>
      </c>
      <c r="I180" s="15">
        <v>50.211</v>
      </c>
      <c r="J180" s="15">
        <v>50.211</v>
      </c>
      <c r="K180" s="15">
        <v>50.211</v>
      </c>
      <c r="L180" s="15"/>
      <c r="M180" s="15"/>
      <c r="N180" s="15"/>
      <c r="O180" s="15"/>
      <c r="P180" s="13"/>
      <c r="Q180" s="15"/>
      <c r="R180" s="15"/>
      <c r="S180" s="15"/>
      <c r="T180" s="15"/>
      <c r="U180" s="15"/>
      <c r="V180" s="15"/>
      <c r="W180" s="15"/>
    </row>
    <row r="181" ht="23.25" customHeight="1" spans="1:23">
      <c r="A181" s="13" t="s">
        <v>721</v>
      </c>
      <c r="B181" s="13" t="s">
        <v>783</v>
      </c>
      <c r="C181" s="13" t="s">
        <v>782</v>
      </c>
      <c r="D181" s="13" t="s">
        <v>102</v>
      </c>
      <c r="E181" s="13" t="s">
        <v>156</v>
      </c>
      <c r="F181" s="13" t="s">
        <v>157</v>
      </c>
      <c r="G181" s="13" t="s">
        <v>396</v>
      </c>
      <c r="H181" s="13" t="s">
        <v>288</v>
      </c>
      <c r="I181" s="15">
        <v>0.1008</v>
      </c>
      <c r="J181" s="15">
        <v>0.1008</v>
      </c>
      <c r="K181" s="15">
        <v>0.1008</v>
      </c>
      <c r="L181" s="15"/>
      <c r="M181" s="15"/>
      <c r="N181" s="15"/>
      <c r="O181" s="15"/>
      <c r="P181" s="13"/>
      <c r="Q181" s="15"/>
      <c r="R181" s="15"/>
      <c r="S181" s="15"/>
      <c r="T181" s="15"/>
      <c r="U181" s="15"/>
      <c r="V181" s="15"/>
      <c r="W181" s="15"/>
    </row>
    <row r="182" ht="23.25" customHeight="1" spans="1:23">
      <c r="A182" s="13" t="s">
        <v>721</v>
      </c>
      <c r="B182" s="13" t="s">
        <v>783</v>
      </c>
      <c r="C182" s="13" t="s">
        <v>782</v>
      </c>
      <c r="D182" s="13" t="s">
        <v>102</v>
      </c>
      <c r="E182" s="13" t="s">
        <v>179</v>
      </c>
      <c r="F182" s="13" t="s">
        <v>180</v>
      </c>
      <c r="G182" s="13" t="s">
        <v>406</v>
      </c>
      <c r="H182" s="13" t="s">
        <v>330</v>
      </c>
      <c r="I182" s="15">
        <v>0.583116</v>
      </c>
      <c r="J182" s="15">
        <v>0.583116</v>
      </c>
      <c r="K182" s="15">
        <v>0.583116</v>
      </c>
      <c r="L182" s="15"/>
      <c r="M182" s="15"/>
      <c r="N182" s="15"/>
      <c r="O182" s="15"/>
      <c r="P182" s="13"/>
      <c r="Q182" s="15"/>
      <c r="R182" s="15"/>
      <c r="S182" s="15"/>
      <c r="T182" s="15"/>
      <c r="U182" s="15"/>
      <c r="V182" s="15"/>
      <c r="W182" s="15"/>
    </row>
    <row r="183" ht="23.25" customHeight="1" spans="1:23">
      <c r="A183" s="13"/>
      <c r="B183" s="13"/>
      <c r="C183" s="13" t="s">
        <v>716</v>
      </c>
      <c r="D183" s="13"/>
      <c r="E183" s="13"/>
      <c r="F183" s="13"/>
      <c r="G183" s="13"/>
      <c r="H183" s="13"/>
      <c r="I183" s="15">
        <v>10</v>
      </c>
      <c r="J183" s="15"/>
      <c r="K183" s="15"/>
      <c r="L183" s="15"/>
      <c r="M183" s="15"/>
      <c r="N183" s="15"/>
      <c r="O183" s="15"/>
      <c r="P183" s="13"/>
      <c r="Q183" s="15"/>
      <c r="R183" s="15">
        <v>10</v>
      </c>
      <c r="S183" s="15"/>
      <c r="T183" s="15"/>
      <c r="U183" s="15"/>
      <c r="V183" s="15"/>
      <c r="W183" s="15">
        <v>10</v>
      </c>
    </row>
    <row r="184" ht="23.25" customHeight="1" spans="1:23">
      <c r="A184" s="13" t="s">
        <v>701</v>
      </c>
      <c r="B184" s="13" t="s">
        <v>784</v>
      </c>
      <c r="C184" s="13" t="s">
        <v>716</v>
      </c>
      <c r="D184" s="13" t="s">
        <v>102</v>
      </c>
      <c r="E184" s="13" t="s">
        <v>142</v>
      </c>
      <c r="F184" s="13" t="s">
        <v>143</v>
      </c>
      <c r="G184" s="13" t="s">
        <v>392</v>
      </c>
      <c r="H184" s="13" t="s">
        <v>306</v>
      </c>
      <c r="I184" s="15">
        <v>10</v>
      </c>
      <c r="J184" s="15"/>
      <c r="K184" s="15"/>
      <c r="L184" s="15"/>
      <c r="M184" s="15"/>
      <c r="N184" s="15"/>
      <c r="O184" s="15"/>
      <c r="P184" s="13"/>
      <c r="Q184" s="15"/>
      <c r="R184" s="15">
        <v>10</v>
      </c>
      <c r="S184" s="15"/>
      <c r="T184" s="15"/>
      <c r="U184" s="15"/>
      <c r="V184" s="15"/>
      <c r="W184" s="15">
        <v>10</v>
      </c>
    </row>
    <row r="185" ht="23.25" customHeight="1" spans="1:23">
      <c r="A185" s="13"/>
      <c r="B185" s="13"/>
      <c r="C185" s="13" t="s">
        <v>785</v>
      </c>
      <c r="D185" s="13"/>
      <c r="E185" s="13"/>
      <c r="F185" s="13"/>
      <c r="G185" s="13"/>
      <c r="H185" s="13"/>
      <c r="I185" s="15">
        <v>25.661844</v>
      </c>
      <c r="J185" s="15">
        <v>25.661844</v>
      </c>
      <c r="K185" s="15">
        <v>25.661844</v>
      </c>
      <c r="L185" s="15"/>
      <c r="M185" s="15"/>
      <c r="N185" s="15"/>
      <c r="O185" s="15"/>
      <c r="P185" s="13"/>
      <c r="Q185" s="15"/>
      <c r="R185" s="15"/>
      <c r="S185" s="15"/>
      <c r="T185" s="15"/>
      <c r="U185" s="15"/>
      <c r="V185" s="15"/>
      <c r="W185" s="15"/>
    </row>
    <row r="186" ht="23.25" customHeight="1" spans="1:23">
      <c r="A186" s="13" t="s">
        <v>721</v>
      </c>
      <c r="B186" s="13" t="s">
        <v>786</v>
      </c>
      <c r="C186" s="13" t="s">
        <v>785</v>
      </c>
      <c r="D186" s="13" t="s">
        <v>104</v>
      </c>
      <c r="E186" s="13" t="s">
        <v>140</v>
      </c>
      <c r="F186" s="13" t="s">
        <v>141</v>
      </c>
      <c r="G186" s="13" t="s">
        <v>406</v>
      </c>
      <c r="H186" s="13" t="s">
        <v>330</v>
      </c>
      <c r="I186" s="15">
        <v>0.5796</v>
      </c>
      <c r="J186" s="15">
        <v>0.5796</v>
      </c>
      <c r="K186" s="15">
        <v>0.5796</v>
      </c>
      <c r="L186" s="15"/>
      <c r="M186" s="15"/>
      <c r="N186" s="15"/>
      <c r="O186" s="15"/>
      <c r="P186" s="13"/>
      <c r="Q186" s="15"/>
      <c r="R186" s="15"/>
      <c r="S186" s="15"/>
      <c r="T186" s="15"/>
      <c r="U186" s="15"/>
      <c r="V186" s="15"/>
      <c r="W186" s="15"/>
    </row>
    <row r="187" ht="23.25" customHeight="1" spans="1:23">
      <c r="A187" s="13" t="s">
        <v>721</v>
      </c>
      <c r="B187" s="13" t="s">
        <v>786</v>
      </c>
      <c r="C187" s="13" t="s">
        <v>785</v>
      </c>
      <c r="D187" s="13" t="s">
        <v>104</v>
      </c>
      <c r="E187" s="13" t="s">
        <v>142</v>
      </c>
      <c r="F187" s="13" t="s">
        <v>143</v>
      </c>
      <c r="G187" s="13" t="s">
        <v>392</v>
      </c>
      <c r="H187" s="13" t="s">
        <v>306</v>
      </c>
      <c r="I187" s="15">
        <v>2.50362</v>
      </c>
      <c r="J187" s="15">
        <v>2.50362</v>
      </c>
      <c r="K187" s="15">
        <v>2.50362</v>
      </c>
      <c r="L187" s="15"/>
      <c r="M187" s="15"/>
      <c r="N187" s="15"/>
      <c r="O187" s="15"/>
      <c r="P187" s="13"/>
      <c r="Q187" s="15"/>
      <c r="R187" s="15"/>
      <c r="S187" s="15"/>
      <c r="T187" s="15"/>
      <c r="U187" s="15"/>
      <c r="V187" s="15"/>
      <c r="W187" s="15"/>
    </row>
    <row r="188" ht="23.25" customHeight="1" spans="1:23">
      <c r="A188" s="13" t="s">
        <v>721</v>
      </c>
      <c r="B188" s="13" t="s">
        <v>786</v>
      </c>
      <c r="C188" s="13" t="s">
        <v>785</v>
      </c>
      <c r="D188" s="13" t="s">
        <v>104</v>
      </c>
      <c r="E188" s="13" t="s">
        <v>142</v>
      </c>
      <c r="F188" s="13" t="s">
        <v>143</v>
      </c>
      <c r="G188" s="13" t="s">
        <v>396</v>
      </c>
      <c r="H188" s="13" t="s">
        <v>288</v>
      </c>
      <c r="I188" s="15">
        <v>0.420336</v>
      </c>
      <c r="J188" s="15">
        <v>0.420336</v>
      </c>
      <c r="K188" s="15">
        <v>0.420336</v>
      </c>
      <c r="L188" s="15"/>
      <c r="M188" s="15"/>
      <c r="N188" s="15"/>
      <c r="O188" s="15"/>
      <c r="P188" s="13"/>
      <c r="Q188" s="15"/>
      <c r="R188" s="15"/>
      <c r="S188" s="15"/>
      <c r="T188" s="15"/>
      <c r="U188" s="15"/>
      <c r="V188" s="15"/>
      <c r="W188" s="15"/>
    </row>
    <row r="189" ht="23.25" customHeight="1" spans="1:23">
      <c r="A189" s="13" t="s">
        <v>721</v>
      </c>
      <c r="B189" s="13" t="s">
        <v>786</v>
      </c>
      <c r="C189" s="13" t="s">
        <v>785</v>
      </c>
      <c r="D189" s="13" t="s">
        <v>104</v>
      </c>
      <c r="E189" s="13" t="s">
        <v>142</v>
      </c>
      <c r="F189" s="13" t="s">
        <v>143</v>
      </c>
      <c r="G189" s="13" t="s">
        <v>406</v>
      </c>
      <c r="H189" s="13" t="s">
        <v>330</v>
      </c>
      <c r="I189" s="15">
        <v>4.0215</v>
      </c>
      <c r="J189" s="15">
        <v>4.0215</v>
      </c>
      <c r="K189" s="15">
        <v>4.0215</v>
      </c>
      <c r="L189" s="15"/>
      <c r="M189" s="15"/>
      <c r="N189" s="15"/>
      <c r="O189" s="15"/>
      <c r="P189" s="13"/>
      <c r="Q189" s="15"/>
      <c r="R189" s="15"/>
      <c r="S189" s="15"/>
      <c r="T189" s="15"/>
      <c r="U189" s="15"/>
      <c r="V189" s="15"/>
      <c r="W189" s="15"/>
    </row>
    <row r="190" ht="23.25" customHeight="1" spans="1:23">
      <c r="A190" s="13" t="s">
        <v>721</v>
      </c>
      <c r="B190" s="13" t="s">
        <v>786</v>
      </c>
      <c r="C190" s="13" t="s">
        <v>785</v>
      </c>
      <c r="D190" s="13" t="s">
        <v>104</v>
      </c>
      <c r="E190" s="13" t="s">
        <v>142</v>
      </c>
      <c r="F190" s="13" t="s">
        <v>143</v>
      </c>
      <c r="G190" s="13" t="s">
        <v>703</v>
      </c>
      <c r="H190" s="13" t="s">
        <v>318</v>
      </c>
      <c r="I190" s="15">
        <v>14.007</v>
      </c>
      <c r="J190" s="15">
        <v>14.007</v>
      </c>
      <c r="K190" s="15">
        <v>14.007</v>
      </c>
      <c r="L190" s="15"/>
      <c r="M190" s="15"/>
      <c r="N190" s="15"/>
      <c r="O190" s="15"/>
      <c r="P190" s="13"/>
      <c r="Q190" s="15"/>
      <c r="R190" s="15"/>
      <c r="S190" s="15"/>
      <c r="T190" s="15"/>
      <c r="U190" s="15"/>
      <c r="V190" s="15"/>
      <c r="W190" s="15"/>
    </row>
    <row r="191" ht="23.25" customHeight="1" spans="1:23">
      <c r="A191" s="13" t="s">
        <v>721</v>
      </c>
      <c r="B191" s="13" t="s">
        <v>786</v>
      </c>
      <c r="C191" s="13" t="s">
        <v>785</v>
      </c>
      <c r="D191" s="13" t="s">
        <v>104</v>
      </c>
      <c r="E191" s="13" t="s">
        <v>156</v>
      </c>
      <c r="F191" s="13" t="s">
        <v>157</v>
      </c>
      <c r="G191" s="13" t="s">
        <v>396</v>
      </c>
      <c r="H191" s="13" t="s">
        <v>288</v>
      </c>
      <c r="I191" s="15">
        <v>0.1008</v>
      </c>
      <c r="J191" s="15">
        <v>0.1008</v>
      </c>
      <c r="K191" s="15">
        <v>0.1008</v>
      </c>
      <c r="L191" s="15"/>
      <c r="M191" s="15"/>
      <c r="N191" s="15"/>
      <c r="O191" s="15"/>
      <c r="P191" s="13"/>
      <c r="Q191" s="15"/>
      <c r="R191" s="15"/>
      <c r="S191" s="15"/>
      <c r="T191" s="15"/>
      <c r="U191" s="15"/>
      <c r="V191" s="15"/>
      <c r="W191" s="15"/>
    </row>
    <row r="192" ht="23.25" customHeight="1" spans="1:23">
      <c r="A192" s="13" t="s">
        <v>721</v>
      </c>
      <c r="B192" s="13" t="s">
        <v>786</v>
      </c>
      <c r="C192" s="13" t="s">
        <v>785</v>
      </c>
      <c r="D192" s="13" t="s">
        <v>104</v>
      </c>
      <c r="E192" s="13" t="s">
        <v>179</v>
      </c>
      <c r="F192" s="13" t="s">
        <v>180</v>
      </c>
      <c r="G192" s="13" t="s">
        <v>406</v>
      </c>
      <c r="H192" s="13" t="s">
        <v>330</v>
      </c>
      <c r="I192" s="15">
        <v>4.028988</v>
      </c>
      <c r="J192" s="15">
        <v>4.028988</v>
      </c>
      <c r="K192" s="15">
        <v>4.028988</v>
      </c>
      <c r="L192" s="15"/>
      <c r="M192" s="15"/>
      <c r="N192" s="15"/>
      <c r="O192" s="15"/>
      <c r="P192" s="13"/>
      <c r="Q192" s="15"/>
      <c r="R192" s="15"/>
      <c r="S192" s="15"/>
      <c r="T192" s="15"/>
      <c r="U192" s="15"/>
      <c r="V192" s="15"/>
      <c r="W192" s="15"/>
    </row>
    <row r="193" ht="23.25" customHeight="1" spans="1:23">
      <c r="A193" s="13"/>
      <c r="B193" s="13"/>
      <c r="C193" s="13" t="s">
        <v>716</v>
      </c>
      <c r="D193" s="13"/>
      <c r="E193" s="13"/>
      <c r="F193" s="13"/>
      <c r="G193" s="13"/>
      <c r="H193" s="13"/>
      <c r="I193" s="15">
        <v>5</v>
      </c>
      <c r="J193" s="15"/>
      <c r="K193" s="15"/>
      <c r="L193" s="15"/>
      <c r="M193" s="15"/>
      <c r="N193" s="15"/>
      <c r="O193" s="15"/>
      <c r="P193" s="13"/>
      <c r="Q193" s="15"/>
      <c r="R193" s="15">
        <v>5</v>
      </c>
      <c r="S193" s="15"/>
      <c r="T193" s="15"/>
      <c r="U193" s="15"/>
      <c r="V193" s="15"/>
      <c r="W193" s="15">
        <v>5</v>
      </c>
    </row>
    <row r="194" ht="23.25" customHeight="1" spans="1:23">
      <c r="A194" s="13" t="s">
        <v>701</v>
      </c>
      <c r="B194" s="13" t="s">
        <v>787</v>
      </c>
      <c r="C194" s="13" t="s">
        <v>716</v>
      </c>
      <c r="D194" s="13" t="s">
        <v>104</v>
      </c>
      <c r="E194" s="13" t="s">
        <v>142</v>
      </c>
      <c r="F194" s="13" t="s">
        <v>143</v>
      </c>
      <c r="G194" s="13" t="s">
        <v>392</v>
      </c>
      <c r="H194" s="13" t="s">
        <v>306</v>
      </c>
      <c r="I194" s="15">
        <v>5</v>
      </c>
      <c r="J194" s="15"/>
      <c r="K194" s="15"/>
      <c r="L194" s="15"/>
      <c r="M194" s="15"/>
      <c r="N194" s="15"/>
      <c r="O194" s="15"/>
      <c r="P194" s="13"/>
      <c r="Q194" s="15"/>
      <c r="R194" s="15">
        <v>5</v>
      </c>
      <c r="S194" s="15"/>
      <c r="T194" s="15"/>
      <c r="U194" s="15"/>
      <c r="V194" s="15"/>
      <c r="W194" s="15">
        <v>5</v>
      </c>
    </row>
    <row r="195" ht="23.25" customHeight="1" spans="1:23">
      <c r="A195" s="13"/>
      <c r="B195" s="13"/>
      <c r="C195" s="13" t="s">
        <v>746</v>
      </c>
      <c r="D195" s="13"/>
      <c r="E195" s="13"/>
      <c r="F195" s="13"/>
      <c r="G195" s="13"/>
      <c r="H195" s="13"/>
      <c r="I195" s="15">
        <v>16.71672</v>
      </c>
      <c r="J195" s="15">
        <v>16.71672</v>
      </c>
      <c r="K195" s="15">
        <v>16.71672</v>
      </c>
      <c r="L195" s="15"/>
      <c r="M195" s="15"/>
      <c r="N195" s="15"/>
      <c r="O195" s="15"/>
      <c r="P195" s="13"/>
      <c r="Q195" s="15"/>
      <c r="R195" s="15"/>
      <c r="S195" s="15"/>
      <c r="T195" s="15"/>
      <c r="U195" s="15"/>
      <c r="V195" s="15"/>
      <c r="W195" s="15"/>
    </row>
    <row r="196" ht="23.25" customHeight="1" spans="1:23">
      <c r="A196" s="13" t="s">
        <v>721</v>
      </c>
      <c r="B196" s="13" t="s">
        <v>788</v>
      </c>
      <c r="C196" s="13" t="s">
        <v>746</v>
      </c>
      <c r="D196" s="13" t="s">
        <v>106</v>
      </c>
      <c r="E196" s="13" t="s">
        <v>140</v>
      </c>
      <c r="F196" s="13" t="s">
        <v>141</v>
      </c>
      <c r="G196" s="13" t="s">
        <v>406</v>
      </c>
      <c r="H196" s="13" t="s">
        <v>330</v>
      </c>
      <c r="I196" s="15">
        <v>0.2898</v>
      </c>
      <c r="J196" s="15">
        <v>0.2898</v>
      </c>
      <c r="K196" s="15">
        <v>0.2898</v>
      </c>
      <c r="L196" s="15"/>
      <c r="M196" s="15"/>
      <c r="N196" s="15"/>
      <c r="O196" s="15"/>
      <c r="P196" s="13"/>
      <c r="Q196" s="15"/>
      <c r="R196" s="15"/>
      <c r="S196" s="15"/>
      <c r="T196" s="15"/>
      <c r="U196" s="15"/>
      <c r="V196" s="15"/>
      <c r="W196" s="15"/>
    </row>
    <row r="197" ht="23.25" customHeight="1" spans="1:23">
      <c r="A197" s="13" t="s">
        <v>721</v>
      </c>
      <c r="B197" s="13" t="s">
        <v>788</v>
      </c>
      <c r="C197" s="13" t="s">
        <v>746</v>
      </c>
      <c r="D197" s="13" t="s">
        <v>106</v>
      </c>
      <c r="E197" s="13" t="s">
        <v>142</v>
      </c>
      <c r="F197" s="13" t="s">
        <v>143</v>
      </c>
      <c r="G197" s="13" t="s">
        <v>392</v>
      </c>
      <c r="H197" s="13" t="s">
        <v>306</v>
      </c>
      <c r="I197" s="15">
        <v>1.18566</v>
      </c>
      <c r="J197" s="15">
        <v>1.18566</v>
      </c>
      <c r="K197" s="15">
        <v>1.18566</v>
      </c>
      <c r="L197" s="15"/>
      <c r="M197" s="15"/>
      <c r="N197" s="15"/>
      <c r="O197" s="15"/>
      <c r="P197" s="13"/>
      <c r="Q197" s="15"/>
      <c r="R197" s="15"/>
      <c r="S197" s="15"/>
      <c r="T197" s="15"/>
      <c r="U197" s="15"/>
      <c r="V197" s="15"/>
      <c r="W197" s="15"/>
    </row>
    <row r="198" ht="23.25" customHeight="1" spans="1:23">
      <c r="A198" s="13" t="s">
        <v>721</v>
      </c>
      <c r="B198" s="13" t="s">
        <v>788</v>
      </c>
      <c r="C198" s="13" t="s">
        <v>746</v>
      </c>
      <c r="D198" s="13" t="s">
        <v>106</v>
      </c>
      <c r="E198" s="13" t="s">
        <v>142</v>
      </c>
      <c r="F198" s="13" t="s">
        <v>143</v>
      </c>
      <c r="G198" s="13" t="s">
        <v>406</v>
      </c>
      <c r="H198" s="13" t="s">
        <v>330</v>
      </c>
      <c r="I198" s="15">
        <v>5.985</v>
      </c>
      <c r="J198" s="15">
        <v>5.985</v>
      </c>
      <c r="K198" s="15">
        <v>5.985</v>
      </c>
      <c r="L198" s="15"/>
      <c r="M198" s="15"/>
      <c r="N198" s="15"/>
      <c r="O198" s="15"/>
      <c r="P198" s="13"/>
      <c r="Q198" s="15"/>
      <c r="R198" s="15"/>
      <c r="S198" s="15"/>
      <c r="T198" s="15"/>
      <c r="U198" s="15"/>
      <c r="V198" s="15"/>
      <c r="W198" s="15"/>
    </row>
    <row r="199" ht="23.25" customHeight="1" spans="1:23">
      <c r="A199" s="13" t="s">
        <v>721</v>
      </c>
      <c r="B199" s="13" t="s">
        <v>788</v>
      </c>
      <c r="C199" s="13" t="s">
        <v>746</v>
      </c>
      <c r="D199" s="13" t="s">
        <v>106</v>
      </c>
      <c r="E199" s="13" t="s">
        <v>142</v>
      </c>
      <c r="F199" s="13" t="s">
        <v>143</v>
      </c>
      <c r="G199" s="13" t="s">
        <v>406</v>
      </c>
      <c r="H199" s="13" t="s">
        <v>330</v>
      </c>
      <c r="I199" s="15">
        <v>2.2575</v>
      </c>
      <c r="J199" s="15">
        <v>2.2575</v>
      </c>
      <c r="K199" s="15">
        <v>2.2575</v>
      </c>
      <c r="L199" s="15"/>
      <c r="M199" s="15"/>
      <c r="N199" s="15"/>
      <c r="O199" s="15"/>
      <c r="P199" s="13"/>
      <c r="Q199" s="15"/>
      <c r="R199" s="15"/>
      <c r="S199" s="15"/>
      <c r="T199" s="15"/>
      <c r="U199" s="15"/>
      <c r="V199" s="15"/>
      <c r="W199" s="15"/>
    </row>
    <row r="200" ht="23.25" customHeight="1" spans="1:23">
      <c r="A200" s="13" t="s">
        <v>721</v>
      </c>
      <c r="B200" s="13" t="s">
        <v>788</v>
      </c>
      <c r="C200" s="13" t="s">
        <v>746</v>
      </c>
      <c r="D200" s="13" t="s">
        <v>106</v>
      </c>
      <c r="E200" s="13" t="s">
        <v>156</v>
      </c>
      <c r="F200" s="13" t="s">
        <v>157</v>
      </c>
      <c r="G200" s="13" t="s">
        <v>392</v>
      </c>
      <c r="H200" s="13" t="s">
        <v>306</v>
      </c>
      <c r="I200" s="15">
        <v>0.1512</v>
      </c>
      <c r="J200" s="15">
        <v>0.1512</v>
      </c>
      <c r="K200" s="15">
        <v>0.1512</v>
      </c>
      <c r="L200" s="15"/>
      <c r="M200" s="15"/>
      <c r="N200" s="15"/>
      <c r="O200" s="15"/>
      <c r="P200" s="13"/>
      <c r="Q200" s="15"/>
      <c r="R200" s="15"/>
      <c r="S200" s="15"/>
      <c r="T200" s="15"/>
      <c r="U200" s="15"/>
      <c r="V200" s="15"/>
      <c r="W200" s="15"/>
    </row>
    <row r="201" ht="23.25" customHeight="1" spans="1:23">
      <c r="A201" s="13" t="s">
        <v>721</v>
      </c>
      <c r="B201" s="13" t="s">
        <v>788</v>
      </c>
      <c r="C201" s="13" t="s">
        <v>746</v>
      </c>
      <c r="D201" s="13" t="s">
        <v>106</v>
      </c>
      <c r="E201" s="13" t="s">
        <v>179</v>
      </c>
      <c r="F201" s="13" t="s">
        <v>180</v>
      </c>
      <c r="G201" s="13" t="s">
        <v>406</v>
      </c>
      <c r="H201" s="13" t="s">
        <v>330</v>
      </c>
      <c r="I201" s="15">
        <v>6.84756</v>
      </c>
      <c r="J201" s="15">
        <v>6.84756</v>
      </c>
      <c r="K201" s="15">
        <v>6.84756</v>
      </c>
      <c r="L201" s="15"/>
      <c r="M201" s="15"/>
      <c r="N201" s="15"/>
      <c r="O201" s="15"/>
      <c r="P201" s="13"/>
      <c r="Q201" s="15"/>
      <c r="R201" s="15"/>
      <c r="S201" s="15"/>
      <c r="T201" s="15"/>
      <c r="U201" s="15"/>
      <c r="V201" s="15"/>
      <c r="W201" s="15"/>
    </row>
    <row r="202" ht="23.25" customHeight="1" spans="1:23">
      <c r="A202" s="13"/>
      <c r="B202" s="13"/>
      <c r="C202" s="13" t="s">
        <v>716</v>
      </c>
      <c r="D202" s="13"/>
      <c r="E202" s="13"/>
      <c r="F202" s="13"/>
      <c r="G202" s="13"/>
      <c r="H202" s="13"/>
      <c r="I202" s="15">
        <v>2</v>
      </c>
      <c r="J202" s="15"/>
      <c r="K202" s="15"/>
      <c r="L202" s="15"/>
      <c r="M202" s="15"/>
      <c r="N202" s="15"/>
      <c r="O202" s="15"/>
      <c r="P202" s="13"/>
      <c r="Q202" s="15"/>
      <c r="R202" s="15">
        <v>2</v>
      </c>
      <c r="S202" s="15"/>
      <c r="T202" s="15"/>
      <c r="U202" s="15"/>
      <c r="V202" s="15"/>
      <c r="W202" s="15">
        <v>2</v>
      </c>
    </row>
    <row r="203" ht="23.25" customHeight="1" spans="1:23">
      <c r="A203" s="13" t="s">
        <v>701</v>
      </c>
      <c r="B203" s="13" t="s">
        <v>789</v>
      </c>
      <c r="C203" s="13" t="s">
        <v>716</v>
      </c>
      <c r="D203" s="13" t="s">
        <v>106</v>
      </c>
      <c r="E203" s="13" t="s">
        <v>142</v>
      </c>
      <c r="F203" s="13" t="s">
        <v>143</v>
      </c>
      <c r="G203" s="13" t="s">
        <v>392</v>
      </c>
      <c r="H203" s="13" t="s">
        <v>306</v>
      </c>
      <c r="I203" s="15">
        <v>2</v>
      </c>
      <c r="J203" s="15"/>
      <c r="K203" s="15"/>
      <c r="L203" s="15"/>
      <c r="M203" s="15"/>
      <c r="N203" s="15"/>
      <c r="O203" s="15"/>
      <c r="P203" s="13"/>
      <c r="Q203" s="15"/>
      <c r="R203" s="15">
        <v>2</v>
      </c>
      <c r="S203" s="15"/>
      <c r="T203" s="15"/>
      <c r="U203" s="15"/>
      <c r="V203" s="15"/>
      <c r="W203" s="15">
        <v>2</v>
      </c>
    </row>
    <row r="204" ht="23.25" customHeight="1" spans="1:23">
      <c r="A204" s="13"/>
      <c r="B204" s="13"/>
      <c r="C204" s="13" t="s">
        <v>790</v>
      </c>
      <c r="D204" s="13"/>
      <c r="E204" s="13"/>
      <c r="F204" s="13"/>
      <c r="G204" s="13"/>
      <c r="H204" s="13"/>
      <c r="I204" s="15">
        <v>70.802222</v>
      </c>
      <c r="J204" s="15">
        <v>70.802222</v>
      </c>
      <c r="K204" s="15">
        <v>70.802222</v>
      </c>
      <c r="L204" s="15"/>
      <c r="M204" s="15"/>
      <c r="N204" s="15"/>
      <c r="O204" s="15"/>
      <c r="P204" s="13"/>
      <c r="Q204" s="15"/>
      <c r="R204" s="15"/>
      <c r="S204" s="15"/>
      <c r="T204" s="15"/>
      <c r="U204" s="15"/>
      <c r="V204" s="15"/>
      <c r="W204" s="15"/>
    </row>
    <row r="205" ht="23.25" customHeight="1" spans="1:23">
      <c r="A205" s="13" t="s">
        <v>721</v>
      </c>
      <c r="B205" s="13" t="s">
        <v>791</v>
      </c>
      <c r="C205" s="13" t="s">
        <v>790</v>
      </c>
      <c r="D205" s="13" t="s">
        <v>108</v>
      </c>
      <c r="E205" s="13" t="s">
        <v>144</v>
      </c>
      <c r="F205" s="13" t="s">
        <v>145</v>
      </c>
      <c r="G205" s="13" t="s">
        <v>392</v>
      </c>
      <c r="H205" s="13" t="s">
        <v>306</v>
      </c>
      <c r="I205" s="15">
        <v>9.766512</v>
      </c>
      <c r="J205" s="15">
        <v>9.766512</v>
      </c>
      <c r="K205" s="15">
        <v>9.766512</v>
      </c>
      <c r="L205" s="15"/>
      <c r="M205" s="15"/>
      <c r="N205" s="15"/>
      <c r="O205" s="15"/>
      <c r="P205" s="13"/>
      <c r="Q205" s="15"/>
      <c r="R205" s="15"/>
      <c r="S205" s="15"/>
      <c r="T205" s="15"/>
      <c r="U205" s="15"/>
      <c r="V205" s="15"/>
      <c r="W205" s="15"/>
    </row>
    <row r="206" ht="23.25" customHeight="1" spans="1:23">
      <c r="A206" s="13" t="s">
        <v>721</v>
      </c>
      <c r="B206" s="13" t="s">
        <v>791</v>
      </c>
      <c r="C206" s="13" t="s">
        <v>790</v>
      </c>
      <c r="D206" s="13" t="s">
        <v>108</v>
      </c>
      <c r="E206" s="13" t="s">
        <v>144</v>
      </c>
      <c r="F206" s="13" t="s">
        <v>145</v>
      </c>
      <c r="G206" s="13" t="s">
        <v>406</v>
      </c>
      <c r="H206" s="13" t="s">
        <v>330</v>
      </c>
      <c r="I206" s="15">
        <v>20.54063</v>
      </c>
      <c r="J206" s="15">
        <v>20.54063</v>
      </c>
      <c r="K206" s="15">
        <v>20.54063</v>
      </c>
      <c r="L206" s="15"/>
      <c r="M206" s="15"/>
      <c r="N206" s="15"/>
      <c r="O206" s="15"/>
      <c r="P206" s="13"/>
      <c r="Q206" s="15"/>
      <c r="R206" s="15"/>
      <c r="S206" s="15"/>
      <c r="T206" s="15"/>
      <c r="U206" s="15"/>
      <c r="V206" s="15"/>
      <c r="W206" s="15"/>
    </row>
    <row r="207" ht="23.25" customHeight="1" spans="1:23">
      <c r="A207" s="13" t="s">
        <v>721</v>
      </c>
      <c r="B207" s="13" t="s">
        <v>791</v>
      </c>
      <c r="C207" s="13" t="s">
        <v>790</v>
      </c>
      <c r="D207" s="13" t="s">
        <v>108</v>
      </c>
      <c r="E207" s="13" t="s">
        <v>144</v>
      </c>
      <c r="F207" s="13" t="s">
        <v>145</v>
      </c>
      <c r="G207" s="13" t="s">
        <v>406</v>
      </c>
      <c r="H207" s="13" t="s">
        <v>330</v>
      </c>
      <c r="I207" s="15">
        <v>39.879</v>
      </c>
      <c r="J207" s="15">
        <v>39.879</v>
      </c>
      <c r="K207" s="15">
        <v>39.879</v>
      </c>
      <c r="L207" s="15"/>
      <c r="M207" s="15"/>
      <c r="N207" s="15"/>
      <c r="O207" s="15"/>
      <c r="P207" s="13"/>
      <c r="Q207" s="15"/>
      <c r="R207" s="15"/>
      <c r="S207" s="15"/>
      <c r="T207" s="15"/>
      <c r="U207" s="15"/>
      <c r="V207" s="15"/>
      <c r="W207" s="15"/>
    </row>
    <row r="208" ht="23.25" customHeight="1" spans="1:23">
      <c r="A208" s="13" t="s">
        <v>721</v>
      </c>
      <c r="B208" s="13" t="s">
        <v>791</v>
      </c>
      <c r="C208" s="13" t="s">
        <v>790</v>
      </c>
      <c r="D208" s="13" t="s">
        <v>108</v>
      </c>
      <c r="E208" s="13" t="s">
        <v>156</v>
      </c>
      <c r="F208" s="13" t="s">
        <v>157</v>
      </c>
      <c r="G208" s="13" t="s">
        <v>396</v>
      </c>
      <c r="H208" s="13" t="s">
        <v>288</v>
      </c>
      <c r="I208" s="15">
        <v>0.252</v>
      </c>
      <c r="J208" s="15">
        <v>0.252</v>
      </c>
      <c r="K208" s="15">
        <v>0.252</v>
      </c>
      <c r="L208" s="15"/>
      <c r="M208" s="15"/>
      <c r="N208" s="15"/>
      <c r="O208" s="15"/>
      <c r="P208" s="13"/>
      <c r="Q208" s="15"/>
      <c r="R208" s="15"/>
      <c r="S208" s="15"/>
      <c r="T208" s="15"/>
      <c r="U208" s="15"/>
      <c r="V208" s="15"/>
      <c r="W208" s="15"/>
    </row>
    <row r="209" ht="23.25" customHeight="1" spans="1:23">
      <c r="A209" s="13" t="s">
        <v>721</v>
      </c>
      <c r="B209" s="13" t="s">
        <v>791</v>
      </c>
      <c r="C209" s="13" t="s">
        <v>790</v>
      </c>
      <c r="D209" s="13" t="s">
        <v>108</v>
      </c>
      <c r="E209" s="13" t="s">
        <v>179</v>
      </c>
      <c r="F209" s="13" t="s">
        <v>180</v>
      </c>
      <c r="G209" s="13" t="s">
        <v>406</v>
      </c>
      <c r="H209" s="13" t="s">
        <v>330</v>
      </c>
      <c r="I209" s="15">
        <v>0.36408</v>
      </c>
      <c r="J209" s="15">
        <v>0.36408</v>
      </c>
      <c r="K209" s="15">
        <v>0.36408</v>
      </c>
      <c r="L209" s="15"/>
      <c r="M209" s="15"/>
      <c r="N209" s="15"/>
      <c r="O209" s="15"/>
      <c r="P209" s="13"/>
      <c r="Q209" s="15"/>
      <c r="R209" s="15"/>
      <c r="S209" s="15"/>
      <c r="T209" s="15"/>
      <c r="U209" s="15"/>
      <c r="V209" s="15"/>
      <c r="W209" s="15"/>
    </row>
    <row r="210" ht="23.25" customHeight="1" spans="1:23">
      <c r="A210" s="13"/>
      <c r="B210" s="13"/>
      <c r="C210" s="13" t="s">
        <v>716</v>
      </c>
      <c r="D210" s="13"/>
      <c r="E210" s="13"/>
      <c r="F210" s="13"/>
      <c r="G210" s="13"/>
      <c r="H210" s="13"/>
      <c r="I210" s="15">
        <v>9</v>
      </c>
      <c r="J210" s="15"/>
      <c r="K210" s="15"/>
      <c r="L210" s="15"/>
      <c r="M210" s="15"/>
      <c r="N210" s="15"/>
      <c r="O210" s="15"/>
      <c r="P210" s="13"/>
      <c r="Q210" s="15"/>
      <c r="R210" s="15">
        <v>9</v>
      </c>
      <c r="S210" s="15"/>
      <c r="T210" s="15"/>
      <c r="U210" s="15"/>
      <c r="V210" s="15"/>
      <c r="W210" s="15">
        <v>9</v>
      </c>
    </row>
    <row r="211" ht="23.25" customHeight="1" spans="1:23">
      <c r="A211" s="13" t="s">
        <v>701</v>
      </c>
      <c r="B211" s="13" t="s">
        <v>792</v>
      </c>
      <c r="C211" s="13" t="s">
        <v>716</v>
      </c>
      <c r="D211" s="13" t="s">
        <v>108</v>
      </c>
      <c r="E211" s="13" t="s">
        <v>144</v>
      </c>
      <c r="F211" s="13" t="s">
        <v>145</v>
      </c>
      <c r="G211" s="13" t="s">
        <v>392</v>
      </c>
      <c r="H211" s="13" t="s">
        <v>306</v>
      </c>
      <c r="I211" s="15">
        <v>9</v>
      </c>
      <c r="J211" s="15"/>
      <c r="K211" s="15"/>
      <c r="L211" s="15"/>
      <c r="M211" s="15"/>
      <c r="N211" s="15"/>
      <c r="O211" s="15"/>
      <c r="P211" s="13"/>
      <c r="Q211" s="15"/>
      <c r="R211" s="15">
        <v>9</v>
      </c>
      <c r="S211" s="15"/>
      <c r="T211" s="15"/>
      <c r="U211" s="15"/>
      <c r="V211" s="15"/>
      <c r="W211" s="15">
        <v>9</v>
      </c>
    </row>
    <row r="212" ht="23.25" customHeight="1" spans="1:23">
      <c r="A212" s="13"/>
      <c r="B212" s="13"/>
      <c r="C212" s="13" t="s">
        <v>793</v>
      </c>
      <c r="D212" s="13"/>
      <c r="E212" s="13"/>
      <c r="F212" s="13"/>
      <c r="G212" s="13"/>
      <c r="H212" s="13"/>
      <c r="I212" s="15">
        <v>102.063369</v>
      </c>
      <c r="J212" s="15">
        <v>102.063369</v>
      </c>
      <c r="K212" s="15">
        <v>102.063369</v>
      </c>
      <c r="L212" s="15"/>
      <c r="M212" s="15"/>
      <c r="N212" s="15"/>
      <c r="O212" s="15"/>
      <c r="P212" s="13"/>
      <c r="Q212" s="15"/>
      <c r="R212" s="15"/>
      <c r="S212" s="15"/>
      <c r="T212" s="15"/>
      <c r="U212" s="15"/>
      <c r="V212" s="15"/>
      <c r="W212" s="15"/>
    </row>
    <row r="213" ht="23.25" customHeight="1" spans="1:23">
      <c r="A213" s="13" t="s">
        <v>721</v>
      </c>
      <c r="B213" s="13" t="s">
        <v>794</v>
      </c>
      <c r="C213" s="13" t="s">
        <v>793</v>
      </c>
      <c r="D213" s="13" t="s">
        <v>110</v>
      </c>
      <c r="E213" s="13" t="s">
        <v>144</v>
      </c>
      <c r="F213" s="13" t="s">
        <v>145</v>
      </c>
      <c r="G213" s="13" t="s">
        <v>392</v>
      </c>
      <c r="H213" s="13" t="s">
        <v>306</v>
      </c>
      <c r="I213" s="15">
        <v>2.307144</v>
      </c>
      <c r="J213" s="15">
        <v>2.307144</v>
      </c>
      <c r="K213" s="15">
        <v>2.307144</v>
      </c>
      <c r="L213" s="15"/>
      <c r="M213" s="15"/>
      <c r="N213" s="15"/>
      <c r="O213" s="15"/>
      <c r="P213" s="13"/>
      <c r="Q213" s="15"/>
      <c r="R213" s="15"/>
      <c r="S213" s="15"/>
      <c r="T213" s="15"/>
      <c r="U213" s="15"/>
      <c r="V213" s="15"/>
      <c r="W213" s="15"/>
    </row>
    <row r="214" ht="23.25" customHeight="1" spans="1:23">
      <c r="A214" s="13" t="s">
        <v>721</v>
      </c>
      <c r="B214" s="13" t="s">
        <v>794</v>
      </c>
      <c r="C214" s="13" t="s">
        <v>793</v>
      </c>
      <c r="D214" s="13" t="s">
        <v>110</v>
      </c>
      <c r="E214" s="13" t="s">
        <v>144</v>
      </c>
      <c r="F214" s="13" t="s">
        <v>145</v>
      </c>
      <c r="G214" s="13" t="s">
        <v>406</v>
      </c>
      <c r="H214" s="13" t="s">
        <v>330</v>
      </c>
      <c r="I214" s="15">
        <v>9.261</v>
      </c>
      <c r="J214" s="15">
        <v>9.261</v>
      </c>
      <c r="K214" s="15">
        <v>9.261</v>
      </c>
      <c r="L214" s="15"/>
      <c r="M214" s="15"/>
      <c r="N214" s="15"/>
      <c r="O214" s="15"/>
      <c r="P214" s="13"/>
      <c r="Q214" s="15"/>
      <c r="R214" s="15"/>
      <c r="S214" s="15"/>
      <c r="T214" s="15"/>
      <c r="U214" s="15"/>
      <c r="V214" s="15"/>
      <c r="W214" s="15"/>
    </row>
    <row r="215" ht="23.25" customHeight="1" spans="1:23">
      <c r="A215" s="13" t="s">
        <v>721</v>
      </c>
      <c r="B215" s="13" t="s">
        <v>794</v>
      </c>
      <c r="C215" s="13" t="s">
        <v>793</v>
      </c>
      <c r="D215" s="13" t="s">
        <v>110</v>
      </c>
      <c r="E215" s="13" t="s">
        <v>144</v>
      </c>
      <c r="F215" s="13" t="s">
        <v>145</v>
      </c>
      <c r="G215" s="13" t="s">
        <v>406</v>
      </c>
      <c r="H215" s="13" t="s">
        <v>330</v>
      </c>
      <c r="I215" s="15">
        <v>4.265625</v>
      </c>
      <c r="J215" s="15">
        <v>4.265625</v>
      </c>
      <c r="K215" s="15">
        <v>4.265625</v>
      </c>
      <c r="L215" s="15"/>
      <c r="M215" s="15"/>
      <c r="N215" s="15"/>
      <c r="O215" s="15"/>
      <c r="P215" s="13"/>
      <c r="Q215" s="15"/>
      <c r="R215" s="15"/>
      <c r="S215" s="15"/>
      <c r="T215" s="15"/>
      <c r="U215" s="15"/>
      <c r="V215" s="15"/>
      <c r="W215" s="15"/>
    </row>
    <row r="216" ht="23.25" customHeight="1" spans="1:23">
      <c r="A216" s="13" t="s">
        <v>721</v>
      </c>
      <c r="B216" s="13" t="s">
        <v>794</v>
      </c>
      <c r="C216" s="13" t="s">
        <v>793</v>
      </c>
      <c r="D216" s="13" t="s">
        <v>110</v>
      </c>
      <c r="E216" s="13" t="s">
        <v>146</v>
      </c>
      <c r="F216" s="13" t="s">
        <v>147</v>
      </c>
      <c r="G216" s="13" t="s">
        <v>392</v>
      </c>
      <c r="H216" s="13" t="s">
        <v>306</v>
      </c>
      <c r="I216" s="15">
        <v>0.3696</v>
      </c>
      <c r="J216" s="15">
        <v>0.3696</v>
      </c>
      <c r="K216" s="15">
        <v>0.3696</v>
      </c>
      <c r="L216" s="15"/>
      <c r="M216" s="15"/>
      <c r="N216" s="15"/>
      <c r="O216" s="15"/>
      <c r="P216" s="13"/>
      <c r="Q216" s="15"/>
      <c r="R216" s="15"/>
      <c r="S216" s="15"/>
      <c r="T216" s="15"/>
      <c r="U216" s="15"/>
      <c r="V216" s="15"/>
      <c r="W216" s="15"/>
    </row>
    <row r="217" ht="23.25" customHeight="1" spans="1:23">
      <c r="A217" s="13" t="s">
        <v>721</v>
      </c>
      <c r="B217" s="13" t="s">
        <v>794</v>
      </c>
      <c r="C217" s="13" t="s">
        <v>793</v>
      </c>
      <c r="D217" s="13" t="s">
        <v>110</v>
      </c>
      <c r="E217" s="13" t="s">
        <v>146</v>
      </c>
      <c r="F217" s="13" t="s">
        <v>147</v>
      </c>
      <c r="G217" s="13" t="s">
        <v>392</v>
      </c>
      <c r="H217" s="13" t="s">
        <v>306</v>
      </c>
      <c r="I217" s="15">
        <v>80.2425</v>
      </c>
      <c r="J217" s="15">
        <v>80.2425</v>
      </c>
      <c r="K217" s="15">
        <v>80.2425</v>
      </c>
      <c r="L217" s="15"/>
      <c r="M217" s="15"/>
      <c r="N217" s="15"/>
      <c r="O217" s="15"/>
      <c r="P217" s="13"/>
      <c r="Q217" s="15"/>
      <c r="R217" s="15"/>
      <c r="S217" s="15"/>
      <c r="T217" s="15"/>
      <c r="U217" s="15"/>
      <c r="V217" s="15"/>
      <c r="W217" s="15"/>
    </row>
    <row r="218" ht="23.25" customHeight="1" spans="1:23">
      <c r="A218" s="13" t="s">
        <v>721</v>
      </c>
      <c r="B218" s="13" t="s">
        <v>794</v>
      </c>
      <c r="C218" s="13" t="s">
        <v>793</v>
      </c>
      <c r="D218" s="13" t="s">
        <v>110</v>
      </c>
      <c r="E218" s="13" t="s">
        <v>146</v>
      </c>
      <c r="F218" s="13" t="s">
        <v>147</v>
      </c>
      <c r="G218" s="13" t="s">
        <v>406</v>
      </c>
      <c r="H218" s="13" t="s">
        <v>330</v>
      </c>
      <c r="I218" s="15">
        <v>1.8375</v>
      </c>
      <c r="J218" s="15">
        <v>1.8375</v>
      </c>
      <c r="K218" s="15">
        <v>1.8375</v>
      </c>
      <c r="L218" s="15"/>
      <c r="M218" s="15"/>
      <c r="N218" s="15"/>
      <c r="O218" s="15"/>
      <c r="P218" s="13"/>
      <c r="Q218" s="15"/>
      <c r="R218" s="15"/>
      <c r="S218" s="15"/>
      <c r="T218" s="15"/>
      <c r="U218" s="15"/>
      <c r="V218" s="15"/>
      <c r="W218" s="15"/>
    </row>
    <row r="219" ht="23.25" customHeight="1" spans="1:23">
      <c r="A219" s="13" t="s">
        <v>721</v>
      </c>
      <c r="B219" s="13" t="s">
        <v>794</v>
      </c>
      <c r="C219" s="13" t="s">
        <v>793</v>
      </c>
      <c r="D219" s="13" t="s">
        <v>110</v>
      </c>
      <c r="E219" s="13" t="s">
        <v>146</v>
      </c>
      <c r="F219" s="13" t="s">
        <v>147</v>
      </c>
      <c r="G219" s="13" t="s">
        <v>703</v>
      </c>
      <c r="H219" s="13" t="s">
        <v>318</v>
      </c>
      <c r="I219" s="15">
        <v>3.78</v>
      </c>
      <c r="J219" s="15">
        <v>3.78</v>
      </c>
      <c r="K219" s="15">
        <v>3.78</v>
      </c>
      <c r="L219" s="15"/>
      <c r="M219" s="15"/>
      <c r="N219" s="15"/>
      <c r="O219" s="15"/>
      <c r="P219" s="13"/>
      <c r="Q219" s="15"/>
      <c r="R219" s="15"/>
      <c r="S219" s="15"/>
      <c r="T219" s="15"/>
      <c r="U219" s="15"/>
      <c r="V219" s="15"/>
      <c r="W219" s="15"/>
    </row>
    <row r="220" ht="23.25" customHeight="1" spans="1:23">
      <c r="A220" s="13"/>
      <c r="B220" s="13"/>
      <c r="C220" s="13" t="s">
        <v>716</v>
      </c>
      <c r="D220" s="13"/>
      <c r="E220" s="13"/>
      <c r="F220" s="13"/>
      <c r="G220" s="13"/>
      <c r="H220" s="13"/>
      <c r="I220" s="15">
        <v>40</v>
      </c>
      <c r="J220" s="15"/>
      <c r="K220" s="15"/>
      <c r="L220" s="15"/>
      <c r="M220" s="15"/>
      <c r="N220" s="15"/>
      <c r="O220" s="15"/>
      <c r="P220" s="13"/>
      <c r="Q220" s="15"/>
      <c r="R220" s="15">
        <v>40</v>
      </c>
      <c r="S220" s="15"/>
      <c r="T220" s="15"/>
      <c r="U220" s="15"/>
      <c r="V220" s="15"/>
      <c r="W220" s="15">
        <v>40</v>
      </c>
    </row>
    <row r="221" ht="23.25" customHeight="1" spans="1:23">
      <c r="A221" s="13" t="s">
        <v>701</v>
      </c>
      <c r="B221" s="13" t="s">
        <v>795</v>
      </c>
      <c r="C221" s="13" t="s">
        <v>716</v>
      </c>
      <c r="D221" s="13" t="s">
        <v>110</v>
      </c>
      <c r="E221" s="13" t="s">
        <v>146</v>
      </c>
      <c r="F221" s="13" t="s">
        <v>147</v>
      </c>
      <c r="G221" s="13" t="s">
        <v>392</v>
      </c>
      <c r="H221" s="13" t="s">
        <v>306</v>
      </c>
      <c r="I221" s="15">
        <v>40</v>
      </c>
      <c r="J221" s="15"/>
      <c r="K221" s="15"/>
      <c r="L221" s="15"/>
      <c r="M221" s="15"/>
      <c r="N221" s="15"/>
      <c r="O221" s="15"/>
      <c r="P221" s="13"/>
      <c r="Q221" s="15"/>
      <c r="R221" s="15">
        <v>40</v>
      </c>
      <c r="S221" s="15"/>
      <c r="T221" s="15"/>
      <c r="U221" s="15"/>
      <c r="V221" s="15"/>
      <c r="W221" s="15">
        <v>40</v>
      </c>
    </row>
    <row r="222" ht="23.25" customHeight="1" spans="1:23">
      <c r="A222" s="13"/>
      <c r="B222" s="13"/>
      <c r="C222" s="13" t="s">
        <v>796</v>
      </c>
      <c r="D222" s="13"/>
      <c r="E222" s="13"/>
      <c r="F222" s="13"/>
      <c r="G222" s="13"/>
      <c r="H222" s="13"/>
      <c r="I222" s="15">
        <v>4.5</v>
      </c>
      <c r="J222" s="15"/>
      <c r="K222" s="15"/>
      <c r="L222" s="15"/>
      <c r="M222" s="15"/>
      <c r="N222" s="15"/>
      <c r="O222" s="15"/>
      <c r="P222" s="13"/>
      <c r="Q222" s="15"/>
      <c r="R222" s="15">
        <v>4.5</v>
      </c>
      <c r="S222" s="15"/>
      <c r="T222" s="15"/>
      <c r="U222" s="15"/>
      <c r="V222" s="15"/>
      <c r="W222" s="15">
        <v>4.5</v>
      </c>
    </row>
    <row r="223" ht="23.25" customHeight="1" spans="1:23">
      <c r="A223" s="13" t="s">
        <v>701</v>
      </c>
      <c r="B223" s="13" t="s">
        <v>797</v>
      </c>
      <c r="C223" s="13" t="s">
        <v>796</v>
      </c>
      <c r="D223" s="13" t="s">
        <v>86</v>
      </c>
      <c r="E223" s="13" t="s">
        <v>165</v>
      </c>
      <c r="F223" s="13" t="s">
        <v>166</v>
      </c>
      <c r="G223" s="13" t="s">
        <v>392</v>
      </c>
      <c r="H223" s="13" t="s">
        <v>306</v>
      </c>
      <c r="I223" s="15">
        <v>4.5</v>
      </c>
      <c r="J223" s="15"/>
      <c r="K223" s="15"/>
      <c r="L223" s="15"/>
      <c r="M223" s="15"/>
      <c r="N223" s="15"/>
      <c r="O223" s="15"/>
      <c r="P223" s="13"/>
      <c r="Q223" s="15"/>
      <c r="R223" s="15">
        <v>4.5</v>
      </c>
      <c r="S223" s="15"/>
      <c r="T223" s="15"/>
      <c r="U223" s="15"/>
      <c r="V223" s="15"/>
      <c r="W223" s="15">
        <v>4.5</v>
      </c>
    </row>
    <row r="224" ht="23.25" customHeight="1" spans="1:23">
      <c r="A224" s="13"/>
      <c r="B224" s="13"/>
      <c r="C224" s="13" t="s">
        <v>798</v>
      </c>
      <c r="D224" s="13"/>
      <c r="E224" s="13"/>
      <c r="F224" s="13"/>
      <c r="G224" s="13"/>
      <c r="H224" s="13"/>
      <c r="I224" s="15">
        <v>30.842826</v>
      </c>
      <c r="J224" s="15">
        <v>30.842826</v>
      </c>
      <c r="K224" s="15">
        <v>30.842826</v>
      </c>
      <c r="L224" s="15"/>
      <c r="M224" s="15"/>
      <c r="N224" s="15"/>
      <c r="O224" s="15"/>
      <c r="P224" s="13"/>
      <c r="Q224" s="15"/>
      <c r="R224" s="15"/>
      <c r="S224" s="15"/>
      <c r="T224" s="15"/>
      <c r="U224" s="15"/>
      <c r="V224" s="15"/>
      <c r="W224" s="15"/>
    </row>
    <row r="225" ht="23.25" customHeight="1" spans="1:23">
      <c r="A225" s="13" t="s">
        <v>721</v>
      </c>
      <c r="B225" s="13" t="s">
        <v>799</v>
      </c>
      <c r="C225" s="13" t="s">
        <v>798</v>
      </c>
      <c r="D225" s="13" t="s">
        <v>112</v>
      </c>
      <c r="E225" s="13" t="s">
        <v>142</v>
      </c>
      <c r="F225" s="13" t="s">
        <v>143</v>
      </c>
      <c r="G225" s="13" t="s">
        <v>396</v>
      </c>
      <c r="H225" s="13" t="s">
        <v>288</v>
      </c>
      <c r="I225" s="15">
        <v>3.852576</v>
      </c>
      <c r="J225" s="15">
        <v>3.852576</v>
      </c>
      <c r="K225" s="15">
        <v>3.852576</v>
      </c>
      <c r="L225" s="15"/>
      <c r="M225" s="15"/>
      <c r="N225" s="15"/>
      <c r="O225" s="15"/>
      <c r="P225" s="13"/>
      <c r="Q225" s="15"/>
      <c r="R225" s="15"/>
      <c r="S225" s="15"/>
      <c r="T225" s="15"/>
      <c r="U225" s="15"/>
      <c r="V225" s="15"/>
      <c r="W225" s="15"/>
    </row>
    <row r="226" ht="23.25" customHeight="1" spans="1:23">
      <c r="A226" s="13" t="s">
        <v>721</v>
      </c>
      <c r="B226" s="13" t="s">
        <v>799</v>
      </c>
      <c r="C226" s="13" t="s">
        <v>798</v>
      </c>
      <c r="D226" s="13" t="s">
        <v>112</v>
      </c>
      <c r="E226" s="13" t="s">
        <v>142</v>
      </c>
      <c r="F226" s="13" t="s">
        <v>143</v>
      </c>
      <c r="G226" s="13" t="s">
        <v>406</v>
      </c>
      <c r="H226" s="13" t="s">
        <v>330</v>
      </c>
      <c r="I226" s="15">
        <v>0.23625</v>
      </c>
      <c r="J226" s="15">
        <v>0.23625</v>
      </c>
      <c r="K226" s="15">
        <v>0.23625</v>
      </c>
      <c r="L226" s="15"/>
      <c r="M226" s="15"/>
      <c r="N226" s="15"/>
      <c r="O226" s="15"/>
      <c r="P226" s="13"/>
      <c r="Q226" s="15"/>
      <c r="R226" s="15"/>
      <c r="S226" s="15"/>
      <c r="T226" s="15"/>
      <c r="U226" s="15"/>
      <c r="V226" s="15"/>
      <c r="W226" s="15"/>
    </row>
    <row r="227" ht="23.25" customHeight="1" spans="1:23">
      <c r="A227" s="13" t="s">
        <v>721</v>
      </c>
      <c r="B227" s="13" t="s">
        <v>799</v>
      </c>
      <c r="C227" s="13" t="s">
        <v>798</v>
      </c>
      <c r="D227" s="13" t="s">
        <v>112</v>
      </c>
      <c r="E227" s="13" t="s">
        <v>142</v>
      </c>
      <c r="F227" s="13" t="s">
        <v>143</v>
      </c>
      <c r="G227" s="13" t="s">
        <v>406</v>
      </c>
      <c r="H227" s="13" t="s">
        <v>330</v>
      </c>
      <c r="I227" s="15">
        <v>26.754</v>
      </c>
      <c r="J227" s="15">
        <v>26.754</v>
      </c>
      <c r="K227" s="15">
        <v>26.754</v>
      </c>
      <c r="L227" s="15"/>
      <c r="M227" s="15"/>
      <c r="N227" s="15"/>
      <c r="O227" s="15"/>
      <c r="P227" s="13"/>
      <c r="Q227" s="15"/>
      <c r="R227" s="15"/>
      <c r="S227" s="15"/>
      <c r="T227" s="15"/>
      <c r="U227" s="15"/>
      <c r="V227" s="15"/>
      <c r="W227" s="15"/>
    </row>
    <row r="228" ht="23.25" customHeight="1" spans="1:23">
      <c r="A228" s="13"/>
      <c r="B228" s="13"/>
      <c r="C228" s="13" t="s">
        <v>716</v>
      </c>
      <c r="D228" s="13"/>
      <c r="E228" s="13"/>
      <c r="F228" s="13"/>
      <c r="G228" s="13"/>
      <c r="H228" s="13"/>
      <c r="I228" s="15">
        <v>5</v>
      </c>
      <c r="J228" s="15"/>
      <c r="K228" s="15"/>
      <c r="L228" s="15"/>
      <c r="M228" s="15"/>
      <c r="N228" s="15"/>
      <c r="O228" s="15"/>
      <c r="P228" s="13"/>
      <c r="Q228" s="15"/>
      <c r="R228" s="15">
        <v>5</v>
      </c>
      <c r="S228" s="15"/>
      <c r="T228" s="15"/>
      <c r="U228" s="15"/>
      <c r="V228" s="15"/>
      <c r="W228" s="15">
        <v>5</v>
      </c>
    </row>
    <row r="229" ht="23.25" customHeight="1" spans="1:23">
      <c r="A229" s="13" t="s">
        <v>701</v>
      </c>
      <c r="B229" s="13" t="s">
        <v>800</v>
      </c>
      <c r="C229" s="13" t="s">
        <v>716</v>
      </c>
      <c r="D229" s="13" t="s">
        <v>112</v>
      </c>
      <c r="E229" s="13" t="s">
        <v>142</v>
      </c>
      <c r="F229" s="13" t="s">
        <v>143</v>
      </c>
      <c r="G229" s="13" t="s">
        <v>392</v>
      </c>
      <c r="H229" s="13" t="s">
        <v>306</v>
      </c>
      <c r="I229" s="15">
        <v>5</v>
      </c>
      <c r="J229" s="15"/>
      <c r="K229" s="15"/>
      <c r="L229" s="15"/>
      <c r="M229" s="15"/>
      <c r="N229" s="15"/>
      <c r="O229" s="15"/>
      <c r="P229" s="13"/>
      <c r="Q229" s="15"/>
      <c r="R229" s="15">
        <v>5</v>
      </c>
      <c r="S229" s="15"/>
      <c r="T229" s="15"/>
      <c r="U229" s="15"/>
      <c r="V229" s="15"/>
      <c r="W229" s="15">
        <v>5</v>
      </c>
    </row>
    <row r="230" ht="23.25" customHeight="1" spans="1:23">
      <c r="A230" s="13"/>
      <c r="B230" s="13"/>
      <c r="C230" s="13" t="s">
        <v>801</v>
      </c>
      <c r="D230" s="13"/>
      <c r="E230" s="13"/>
      <c r="F230" s="13"/>
      <c r="G230" s="13"/>
      <c r="H230" s="13"/>
      <c r="I230" s="15">
        <v>0.567</v>
      </c>
      <c r="J230" s="15">
        <v>0.567</v>
      </c>
      <c r="K230" s="15">
        <v>0.567</v>
      </c>
      <c r="L230" s="15"/>
      <c r="M230" s="15"/>
      <c r="N230" s="15"/>
      <c r="O230" s="15"/>
      <c r="P230" s="13"/>
      <c r="Q230" s="15"/>
      <c r="R230" s="15"/>
      <c r="S230" s="15"/>
      <c r="T230" s="15"/>
      <c r="U230" s="15"/>
      <c r="V230" s="15"/>
      <c r="W230" s="15"/>
    </row>
    <row r="231" ht="23.25" customHeight="1" spans="1:23">
      <c r="A231" s="13" t="s">
        <v>721</v>
      </c>
      <c r="B231" s="13" t="s">
        <v>802</v>
      </c>
      <c r="C231" s="13" t="s">
        <v>801</v>
      </c>
      <c r="D231" s="13" t="s">
        <v>116</v>
      </c>
      <c r="E231" s="13" t="s">
        <v>140</v>
      </c>
      <c r="F231" s="13" t="s">
        <v>141</v>
      </c>
      <c r="G231" s="13" t="s">
        <v>406</v>
      </c>
      <c r="H231" s="13" t="s">
        <v>330</v>
      </c>
      <c r="I231" s="15">
        <v>0.567</v>
      </c>
      <c r="J231" s="15">
        <v>0.567</v>
      </c>
      <c r="K231" s="15">
        <v>0.567</v>
      </c>
      <c r="L231" s="15"/>
      <c r="M231" s="15"/>
      <c r="N231" s="15"/>
      <c r="O231" s="15"/>
      <c r="P231" s="13"/>
      <c r="Q231" s="15"/>
      <c r="R231" s="15"/>
      <c r="S231" s="15"/>
      <c r="T231" s="15"/>
      <c r="U231" s="15"/>
      <c r="V231" s="15"/>
      <c r="W231" s="15"/>
    </row>
    <row r="232" ht="23.25" customHeight="1" spans="1:23">
      <c r="A232" s="13"/>
      <c r="B232" s="13"/>
      <c r="C232" s="13" t="s">
        <v>716</v>
      </c>
      <c r="D232" s="13"/>
      <c r="E232" s="13"/>
      <c r="F232" s="13"/>
      <c r="G232" s="13"/>
      <c r="H232" s="13"/>
      <c r="I232" s="15">
        <v>5</v>
      </c>
      <c r="J232" s="15"/>
      <c r="K232" s="15"/>
      <c r="L232" s="15"/>
      <c r="M232" s="15"/>
      <c r="N232" s="15"/>
      <c r="O232" s="15"/>
      <c r="P232" s="13"/>
      <c r="Q232" s="15"/>
      <c r="R232" s="15">
        <v>5</v>
      </c>
      <c r="S232" s="15"/>
      <c r="T232" s="15"/>
      <c r="U232" s="15"/>
      <c r="V232" s="15"/>
      <c r="W232" s="15">
        <v>5</v>
      </c>
    </row>
    <row r="233" ht="23.25" customHeight="1" spans="1:23">
      <c r="A233" s="13" t="s">
        <v>701</v>
      </c>
      <c r="B233" s="13" t="s">
        <v>803</v>
      </c>
      <c r="C233" s="13" t="s">
        <v>716</v>
      </c>
      <c r="D233" s="13" t="s">
        <v>116</v>
      </c>
      <c r="E233" s="13" t="s">
        <v>140</v>
      </c>
      <c r="F233" s="13" t="s">
        <v>141</v>
      </c>
      <c r="G233" s="13" t="s">
        <v>392</v>
      </c>
      <c r="H233" s="13" t="s">
        <v>306</v>
      </c>
      <c r="I233" s="15">
        <v>5</v>
      </c>
      <c r="J233" s="15"/>
      <c r="K233" s="15"/>
      <c r="L233" s="15"/>
      <c r="M233" s="15"/>
      <c r="N233" s="15"/>
      <c r="O233" s="15"/>
      <c r="P233" s="13"/>
      <c r="Q233" s="15"/>
      <c r="R233" s="15">
        <v>5</v>
      </c>
      <c r="S233" s="15"/>
      <c r="T233" s="15"/>
      <c r="U233" s="15"/>
      <c r="V233" s="15"/>
      <c r="W233" s="15">
        <v>5</v>
      </c>
    </row>
    <row r="234" ht="23.25" customHeight="1" spans="1:23">
      <c r="A234" s="13"/>
      <c r="B234" s="13"/>
      <c r="C234" s="13" t="s">
        <v>804</v>
      </c>
      <c r="D234" s="13"/>
      <c r="E234" s="13"/>
      <c r="F234" s="13"/>
      <c r="G234" s="13"/>
      <c r="H234" s="13"/>
      <c r="I234" s="15">
        <v>5</v>
      </c>
      <c r="J234" s="15"/>
      <c r="K234" s="15"/>
      <c r="L234" s="15"/>
      <c r="M234" s="15"/>
      <c r="N234" s="15"/>
      <c r="O234" s="15"/>
      <c r="P234" s="13"/>
      <c r="Q234" s="15"/>
      <c r="R234" s="15">
        <v>5</v>
      </c>
      <c r="S234" s="15"/>
      <c r="T234" s="15"/>
      <c r="U234" s="15"/>
      <c r="V234" s="15"/>
      <c r="W234" s="15">
        <v>5</v>
      </c>
    </row>
    <row r="235" ht="23.25" customHeight="1" spans="1:23">
      <c r="A235" s="13" t="s">
        <v>701</v>
      </c>
      <c r="B235" s="13" t="s">
        <v>805</v>
      </c>
      <c r="C235" s="13" t="s">
        <v>804</v>
      </c>
      <c r="D235" s="13" t="s">
        <v>114</v>
      </c>
      <c r="E235" s="13" t="s">
        <v>140</v>
      </c>
      <c r="F235" s="13" t="s">
        <v>141</v>
      </c>
      <c r="G235" s="13" t="s">
        <v>392</v>
      </c>
      <c r="H235" s="13" t="s">
        <v>306</v>
      </c>
      <c r="I235" s="15">
        <v>3</v>
      </c>
      <c r="J235" s="15"/>
      <c r="K235" s="15"/>
      <c r="L235" s="15"/>
      <c r="M235" s="15"/>
      <c r="N235" s="15"/>
      <c r="O235" s="15"/>
      <c r="P235" s="13"/>
      <c r="Q235" s="15"/>
      <c r="R235" s="15">
        <v>3</v>
      </c>
      <c r="S235" s="15"/>
      <c r="T235" s="15"/>
      <c r="U235" s="15"/>
      <c r="V235" s="15"/>
      <c r="W235" s="15">
        <v>3</v>
      </c>
    </row>
    <row r="236" ht="23.25" customHeight="1" spans="1:23">
      <c r="A236" s="13" t="s">
        <v>701</v>
      </c>
      <c r="B236" s="13" t="s">
        <v>805</v>
      </c>
      <c r="C236" s="13" t="s">
        <v>804</v>
      </c>
      <c r="D236" s="13" t="s">
        <v>114</v>
      </c>
      <c r="E236" s="13" t="s">
        <v>140</v>
      </c>
      <c r="F236" s="13" t="s">
        <v>141</v>
      </c>
      <c r="G236" s="13" t="s">
        <v>396</v>
      </c>
      <c r="H236" s="13" t="s">
        <v>288</v>
      </c>
      <c r="I236" s="15">
        <v>2</v>
      </c>
      <c r="J236" s="15"/>
      <c r="K236" s="15"/>
      <c r="L236" s="15"/>
      <c r="M236" s="15"/>
      <c r="N236" s="15"/>
      <c r="O236" s="15"/>
      <c r="P236" s="13"/>
      <c r="Q236" s="15"/>
      <c r="R236" s="15">
        <v>2</v>
      </c>
      <c r="S236" s="15"/>
      <c r="T236" s="15"/>
      <c r="U236" s="15"/>
      <c r="V236" s="15"/>
      <c r="W236" s="15">
        <v>2</v>
      </c>
    </row>
    <row r="237" ht="23.25" customHeight="1" spans="1:23">
      <c r="A237" s="13"/>
      <c r="B237" s="13"/>
      <c r="C237" s="13" t="s">
        <v>806</v>
      </c>
      <c r="D237" s="13"/>
      <c r="E237" s="13"/>
      <c r="F237" s="13"/>
      <c r="G237" s="13"/>
      <c r="H237" s="13"/>
      <c r="I237" s="15">
        <v>0.378</v>
      </c>
      <c r="J237" s="15">
        <v>0.378</v>
      </c>
      <c r="K237" s="15">
        <v>0.378</v>
      </c>
      <c r="L237" s="15"/>
      <c r="M237" s="15"/>
      <c r="N237" s="15"/>
      <c r="O237" s="15"/>
      <c r="P237" s="13"/>
      <c r="Q237" s="15"/>
      <c r="R237" s="15"/>
      <c r="S237" s="15"/>
      <c r="T237" s="15"/>
      <c r="U237" s="15"/>
      <c r="V237" s="15"/>
      <c r="W237" s="15"/>
    </row>
    <row r="238" ht="23.25" customHeight="1" spans="1:23">
      <c r="A238" s="13" t="s">
        <v>721</v>
      </c>
      <c r="B238" s="13" t="s">
        <v>807</v>
      </c>
      <c r="C238" s="13" t="s">
        <v>806</v>
      </c>
      <c r="D238" s="13" t="s">
        <v>114</v>
      </c>
      <c r="E238" s="13" t="s">
        <v>140</v>
      </c>
      <c r="F238" s="13" t="s">
        <v>141</v>
      </c>
      <c r="G238" s="13" t="s">
        <v>406</v>
      </c>
      <c r="H238" s="13" t="s">
        <v>330</v>
      </c>
      <c r="I238" s="15">
        <v>0.378</v>
      </c>
      <c r="J238" s="15">
        <v>0.378</v>
      </c>
      <c r="K238" s="15">
        <v>0.378</v>
      </c>
      <c r="L238" s="15"/>
      <c r="M238" s="15"/>
      <c r="N238" s="15"/>
      <c r="O238" s="15"/>
      <c r="P238" s="13"/>
      <c r="Q238" s="15"/>
      <c r="R238" s="15"/>
      <c r="S238" s="15"/>
      <c r="T238" s="15"/>
      <c r="U238" s="15"/>
      <c r="V238" s="15"/>
      <c r="W238" s="15"/>
    </row>
    <row r="239" ht="23.25" customHeight="1" spans="1:23">
      <c r="A239" s="13"/>
      <c r="B239" s="13"/>
      <c r="C239" s="13" t="s">
        <v>808</v>
      </c>
      <c r="D239" s="13"/>
      <c r="E239" s="13"/>
      <c r="F239" s="13"/>
      <c r="G239" s="13"/>
      <c r="H239" s="13"/>
      <c r="I239" s="15">
        <v>559</v>
      </c>
      <c r="J239" s="15">
        <v>559</v>
      </c>
      <c r="K239" s="15">
        <v>559</v>
      </c>
      <c r="L239" s="15"/>
      <c r="M239" s="15"/>
      <c r="N239" s="15"/>
      <c r="O239" s="15"/>
      <c r="P239" s="13"/>
      <c r="Q239" s="15"/>
      <c r="R239" s="15"/>
      <c r="S239" s="15"/>
      <c r="T239" s="15"/>
      <c r="U239" s="15"/>
      <c r="V239" s="15"/>
      <c r="W239" s="15"/>
    </row>
    <row r="240" ht="23.25" customHeight="1" spans="1:23">
      <c r="A240" s="13" t="s">
        <v>701</v>
      </c>
      <c r="B240" s="13" t="s">
        <v>809</v>
      </c>
      <c r="C240" s="13" t="s">
        <v>808</v>
      </c>
      <c r="D240" s="13" t="s">
        <v>114</v>
      </c>
      <c r="E240" s="13" t="s">
        <v>140</v>
      </c>
      <c r="F240" s="13" t="s">
        <v>141</v>
      </c>
      <c r="G240" s="13" t="s">
        <v>734</v>
      </c>
      <c r="H240" s="13" t="s">
        <v>334</v>
      </c>
      <c r="I240" s="15">
        <v>559</v>
      </c>
      <c r="J240" s="15">
        <v>559</v>
      </c>
      <c r="K240" s="15">
        <v>559</v>
      </c>
      <c r="L240" s="15"/>
      <c r="M240" s="15"/>
      <c r="N240" s="15"/>
      <c r="O240" s="15"/>
      <c r="P240" s="13"/>
      <c r="Q240" s="15"/>
      <c r="R240" s="15"/>
      <c r="S240" s="15"/>
      <c r="T240" s="15"/>
      <c r="U240" s="15"/>
      <c r="V240" s="15"/>
      <c r="W240" s="15"/>
    </row>
    <row r="241" ht="18.75" customHeight="1" spans="1:23">
      <c r="A241" s="145" t="s">
        <v>199</v>
      </c>
      <c r="B241" s="146"/>
      <c r="C241" s="146"/>
      <c r="D241" s="146"/>
      <c r="E241" s="146"/>
      <c r="F241" s="146"/>
      <c r="G241" s="146"/>
      <c r="H241" s="147"/>
      <c r="I241" s="15">
        <v>7088.101192</v>
      </c>
      <c r="J241" s="15">
        <v>6247.148192</v>
      </c>
      <c r="K241" s="15">
        <v>6247.148192</v>
      </c>
      <c r="L241" s="15"/>
      <c r="M241" s="15"/>
      <c r="N241" s="15"/>
      <c r="O241" s="15"/>
      <c r="P241" s="15"/>
      <c r="Q241" s="15">
        <v>655</v>
      </c>
      <c r="R241" s="15">
        <v>185.953</v>
      </c>
      <c r="S241" s="15"/>
      <c r="T241" s="15"/>
      <c r="U241" s="15"/>
      <c r="V241" s="15"/>
      <c r="W241" s="15">
        <v>185.953</v>
      </c>
    </row>
  </sheetData>
  <mergeCells count="28">
    <mergeCell ref="A2:W2"/>
    <mergeCell ref="A3:H3"/>
    <mergeCell ref="J4:M4"/>
    <mergeCell ref="N4:P4"/>
    <mergeCell ref="R4:W4"/>
    <mergeCell ref="A241:H241"/>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pageSetup paperSize="9" fitToWidth="0"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财务收支预算总表01-1</vt:lpstr>
      <vt:lpstr>部门收入预算表01-2</vt:lpstr>
      <vt:lpstr>部门支出预算表01-03</vt:lpstr>
      <vt:lpstr>财政拨款收支预算总表02-1</vt:lpstr>
      <vt:lpstr>一般公共预算支出预算表（按功能科目分类）02-2</vt:lpstr>
      <vt:lpstr>一般公共预算支出预算表（按经济科目分类）02-3</vt:lpstr>
      <vt:lpstr>一般公共预算“三公”经费支出预算表03</vt:lpstr>
      <vt:lpstr>基本支出预算表（人员类.运转类公用经费项目）04</vt:lpstr>
      <vt:lpstr>项目支出预算表（其他运转类.特定目标类项目）05-1</vt:lpstr>
      <vt:lpstr>项目支出绩效目标表（本次下达）05-2</vt:lpstr>
      <vt:lpstr>项目支出绩效目标表（另文下达）05-3</vt:lpstr>
      <vt:lpstr>政府性基金预算支出预算表06</vt:lpstr>
      <vt:lpstr>国有资本经营预算支出表07</vt:lpstr>
      <vt:lpstr>部门政府采购预算表08-1</vt:lpstr>
      <vt:lpstr>政府购买服务预算表08-2</vt:lpstr>
      <vt:lpstr>区对下转移支付预算表09-1</vt:lpstr>
      <vt:lpstr>区对下转移支付绩效目标表09-2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乐乐</cp:lastModifiedBy>
  <dcterms:created xsi:type="dcterms:W3CDTF">2024-02-23T08:40:00Z</dcterms:created>
  <dcterms:modified xsi:type="dcterms:W3CDTF">2024-11-04T09:17:27Z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4CFF01AADD374EE1B73B96A711697AFB_13</vt:lpwstr>
  </property>
  <property fmtid="{D5CDD505-2E9C-101B-9397-08002B2CF9AE}" pid="3" name="KSOProductBuildVer">
    <vt:lpwstr>2052-12.1.0.18276</vt:lpwstr>
  </property>
  <property fmtid="{D5CDD505-2E9C-101B-9397-08002B2CF9AE}" pid="4" name="KSOReadingLayout">
    <vt:bool>true</vt:bool>
  </property>
</Properties>
</file>